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defaultThemeVersion="124226"/>
  <xr:revisionPtr revIDLastSave="0" documentId="13_ncr:1_{938BBECA-57FD-4D63-8E0A-617FFBAB3E56}" xr6:coauthVersionLast="47" xr6:coauthVersionMax="47" xr10:uidLastSave="{00000000-0000-0000-0000-000000000000}"/>
  <bookViews>
    <workbookView xWindow="-90" yWindow="-90" windowWidth="19380" windowHeight="10380" firstSheet="2" activeTab="4" xr2:uid="{00000000-000D-0000-FFFF-FFFF00000000}"/>
  </bookViews>
  <sheets>
    <sheet name="GUIDANCE NOTES" sheetId="2" r:id="rId1"/>
    <sheet name="COHORTS 2020-21" sheetId="5" r:id="rId2"/>
    <sheet name="COHORTS 2021-22" sheetId="7" r:id="rId3"/>
    <sheet name="COHORTS 2022-23" sheetId="4" r:id="rId4"/>
    <sheet name="ENROLMENTS 2023-24" sheetId="6" r:id="rId5"/>
    <sheet name="STAFF data table" sheetId="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6" i="7" l="1"/>
  <c r="O36" i="7"/>
  <c r="S35" i="7"/>
  <c r="O35" i="7"/>
  <c r="S34" i="7"/>
  <c r="O34" i="7"/>
  <c r="S33" i="7"/>
  <c r="O33" i="7"/>
  <c r="S32" i="7"/>
  <c r="O32" i="7"/>
  <c r="S31" i="7"/>
  <c r="O31" i="7"/>
  <c r="S30" i="7"/>
  <c r="O30" i="7"/>
  <c r="S29" i="7"/>
  <c r="O29" i="7"/>
  <c r="S28" i="7"/>
  <c r="O28" i="7"/>
  <c r="S27" i="7"/>
  <c r="O27" i="7"/>
  <c r="S26" i="7"/>
  <c r="O26" i="7"/>
  <c r="S25" i="7"/>
  <c r="O25" i="7"/>
  <c r="S24" i="7"/>
  <c r="O24" i="7"/>
  <c r="S23" i="7"/>
  <c r="O23" i="7"/>
  <c r="S22" i="7"/>
  <c r="O22" i="7"/>
  <c r="S21" i="7"/>
  <c r="O21" i="7"/>
  <c r="S20" i="7"/>
  <c r="O20" i="7"/>
  <c r="S19" i="7"/>
  <c r="O19" i="7"/>
  <c r="S18" i="7"/>
  <c r="O18" i="7"/>
  <c r="S17" i="7"/>
  <c r="O17" i="7"/>
  <c r="S16" i="7"/>
  <c r="O16" i="7"/>
  <c r="S15" i="7"/>
  <c r="O15" i="7"/>
  <c r="S14" i="7"/>
  <c r="O14" i="7"/>
  <c r="S13" i="7"/>
  <c r="O13" i="7"/>
  <c r="S12" i="7"/>
  <c r="O12" i="7"/>
  <c r="S11" i="7"/>
  <c r="O11" i="7"/>
  <c r="S10" i="7"/>
  <c r="O10" i="7"/>
  <c r="S9" i="7"/>
  <c r="O9" i="7"/>
  <c r="S8" i="7"/>
  <c r="O8" i="7"/>
  <c r="S7" i="7"/>
  <c r="O7" i="7"/>
  <c r="S6" i="7"/>
  <c r="O6" i="7"/>
  <c r="S5" i="7"/>
  <c r="O5" i="7"/>
  <c r="J5" i="7"/>
  <c r="S4" i="7"/>
  <c r="O4" i="7"/>
  <c r="B2" i="7"/>
  <c r="B1" i="7"/>
  <c r="O4" i="5" l="1"/>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S4" i="5"/>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O5" i="4"/>
  <c r="O6" i="4"/>
  <c r="O7"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O36" i="4"/>
  <c r="O4" i="4"/>
  <c r="B2" i="3" l="1"/>
  <c r="B1" i="3"/>
  <c r="B2" i="6"/>
  <c r="B1" i="6"/>
  <c r="J5" i="5"/>
  <c r="J5" i="4"/>
  <c r="B2" i="5"/>
  <c r="B1" i="5"/>
  <c r="B2" i="4"/>
  <c r="B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P4" authorId="0" shapeId="0" xr:uid="{00000000-0006-0000-0200-000001000000}">
      <text>
        <r>
          <rPr>
            <b/>
            <sz val="9"/>
            <color indexed="81"/>
            <rFont val="Tahoma"/>
            <family val="2"/>
          </rPr>
          <t>Author:</t>
        </r>
        <r>
          <rPr>
            <sz val="9"/>
            <color indexed="81"/>
            <rFont val="Tahoma"/>
            <family val="2"/>
          </rPr>
          <t xml:space="preserve">
Example data return completed as at 28 September 2017</t>
        </r>
      </text>
    </comment>
    <comment ref="Q4" authorId="0" shapeId="0" xr:uid="{00000000-0006-0000-0200-000002000000}">
      <text>
        <r>
          <rPr>
            <b/>
            <sz val="9"/>
            <color indexed="81"/>
            <rFont val="Tahoma"/>
            <family val="2"/>
          </rPr>
          <t>Author:</t>
        </r>
        <r>
          <rPr>
            <sz val="9"/>
            <color indexed="81"/>
            <rFont val="Tahoma"/>
            <family val="2"/>
          </rPr>
          <t xml:space="preserve">
Example data return completed as at 28 September 2017</t>
        </r>
      </text>
    </comment>
    <comment ref="R4" authorId="0" shapeId="0" xr:uid="{00000000-0006-0000-0200-000003000000}">
      <text>
        <r>
          <rPr>
            <b/>
            <sz val="9"/>
            <color indexed="81"/>
            <rFont val="Tahoma"/>
            <family val="2"/>
          </rPr>
          <t>Author:</t>
        </r>
        <r>
          <rPr>
            <sz val="9"/>
            <color indexed="81"/>
            <rFont val="Tahoma"/>
            <family val="2"/>
          </rPr>
          <t xml:space="preserve">
Example data return completed as at 28 September 2017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 authorId="0" shapeId="0" xr:uid="{00000000-0006-0000-0400-000001000000}">
      <text>
        <r>
          <rPr>
            <b/>
            <sz val="9"/>
            <color indexed="81"/>
            <rFont val="Tahoma"/>
            <charset val="1"/>
          </rPr>
          <t>Author:</t>
        </r>
        <r>
          <rPr>
            <sz val="9"/>
            <color indexed="81"/>
            <rFont val="Tahoma"/>
            <charset val="1"/>
          </rPr>
          <t xml:space="preserve">
Example data return completed as at 28 September 2018</t>
        </r>
      </text>
    </comment>
    <comment ref="F5" authorId="0" shapeId="0" xr:uid="{00000000-0006-0000-0400-000002000000}">
      <text>
        <r>
          <rPr>
            <b/>
            <sz val="9"/>
            <color indexed="81"/>
            <rFont val="Tahoma"/>
            <charset val="1"/>
          </rPr>
          <t>Author:</t>
        </r>
        <r>
          <rPr>
            <sz val="9"/>
            <color indexed="81"/>
            <rFont val="Tahoma"/>
            <charset val="1"/>
          </rPr>
          <t xml:space="preserve">
Example data return completed as at 28 September 2018</t>
        </r>
      </text>
    </comment>
  </commentList>
</comments>
</file>

<file path=xl/sharedStrings.xml><?xml version="1.0" encoding="utf-8"?>
<sst xmlns="http://schemas.openxmlformats.org/spreadsheetml/2006/main" count="239" uniqueCount="128">
  <si>
    <t>qualification passed</t>
  </si>
  <si>
    <t>qualification failed</t>
  </si>
  <si>
    <t>length of course</t>
  </si>
  <si>
    <t>expected completion date</t>
  </si>
  <si>
    <t>2 years</t>
  </si>
  <si>
    <t>3 years</t>
  </si>
  <si>
    <t>number discontinued</t>
  </si>
  <si>
    <t>Column</t>
  </si>
  <si>
    <t>A</t>
  </si>
  <si>
    <t>B</t>
  </si>
  <si>
    <t>D</t>
  </si>
  <si>
    <t>E</t>
  </si>
  <si>
    <t>F</t>
  </si>
  <si>
    <t>G</t>
  </si>
  <si>
    <t>H</t>
  </si>
  <si>
    <t>I</t>
  </si>
  <si>
    <t>J</t>
  </si>
  <si>
    <t>K</t>
  </si>
  <si>
    <t>C</t>
  </si>
  <si>
    <t>LENGTH OF COURSE</t>
  </si>
  <si>
    <t>EXPECTED COMPLETION DATE</t>
  </si>
  <si>
    <t>FT/PT</t>
  </si>
  <si>
    <t>NUMBER CONTINUING</t>
  </si>
  <si>
    <t>NUMBER DISCONTINUED</t>
  </si>
  <si>
    <t>DO NOT ENTER DATA IN THIS COLUMN. The column should complete automatically.</t>
  </si>
  <si>
    <t>L</t>
  </si>
  <si>
    <t>QUALIFICATION PASSED</t>
  </si>
  <si>
    <t>QUALIFICATION FAILED</t>
  </si>
  <si>
    <t>PASS RATE</t>
  </si>
  <si>
    <t>RETENTION RATE</t>
  </si>
  <si>
    <t>Role</t>
  </si>
  <si>
    <t>start date</t>
  </si>
  <si>
    <t>Joe Bloggs</t>
  </si>
  <si>
    <t>% of full time</t>
  </si>
  <si>
    <t>FT</t>
  </si>
  <si>
    <t>PT</t>
  </si>
  <si>
    <t>No. International students (Non-EU)</t>
  </si>
  <si>
    <t>Academic</t>
  </si>
  <si>
    <t>No. students aged 21 or over</t>
  </si>
  <si>
    <t>Pearson</t>
  </si>
  <si>
    <t>programme of study completed</t>
  </si>
  <si>
    <t>COHORT START DATE</t>
  </si>
  <si>
    <t>M</t>
  </si>
  <si>
    <t>O</t>
  </si>
  <si>
    <t>N</t>
  </si>
  <si>
    <t>R</t>
  </si>
  <si>
    <t>P</t>
  </si>
  <si>
    <t>Q</t>
  </si>
  <si>
    <t>Name</t>
  </si>
  <si>
    <t>Date submitted</t>
  </si>
  <si>
    <t>S</t>
  </si>
  <si>
    <t>EXIT AWARD</t>
  </si>
  <si>
    <t>eg. HND1B</t>
  </si>
  <si>
    <t>full programme title</t>
  </si>
  <si>
    <t>Example: HND Business (full-time)</t>
  </si>
  <si>
    <t>Example: HND Business (part-time)</t>
  </si>
  <si>
    <t>number of students initially enrolled</t>
  </si>
  <si>
    <t>number continuing (still on the course as of date of return)</t>
  </si>
  <si>
    <t>T</t>
  </si>
  <si>
    <t>PROGRAMME COURSE CODE</t>
  </si>
  <si>
    <t>full formal qualification title (as would appear on the award certificate)</t>
  </si>
  <si>
    <t>Exit award (see notes tab)</t>
  </si>
  <si>
    <t>number of students enrolled (headcount only)</t>
  </si>
  <si>
    <t>Academic/Management</t>
  </si>
  <si>
    <t xml:space="preserve">cohort start date </t>
  </si>
  <si>
    <t>programme course code</t>
  </si>
  <si>
    <t>PT  student numbers (express as FT Student Equivalent)</t>
  </si>
  <si>
    <t>Commentary (only complete if explanation of data is required)</t>
  </si>
  <si>
    <t>the course code used by the provider to identify the course/pathway</t>
  </si>
  <si>
    <t>awarding body / organisation</t>
  </si>
  <si>
    <t>U</t>
  </si>
  <si>
    <t>COMMENTARY</t>
  </si>
  <si>
    <t>Provider name</t>
  </si>
  <si>
    <t>course level (qualification aim) on FHEQ/RQF/SCQF</t>
  </si>
  <si>
    <t>example: Lecturer</t>
  </si>
  <si>
    <t>N/A</t>
  </si>
  <si>
    <t>Senior management</t>
  </si>
  <si>
    <t>A.N.Other</t>
  </si>
  <si>
    <t>example: Principal</t>
  </si>
  <si>
    <t>ROLE</t>
  </si>
  <si>
    <t>ACADEMIC / MANAGEMENT</t>
  </si>
  <si>
    <t>NAME</t>
  </si>
  <si>
    <t>first name and surname of staff member (and any title if required)</t>
  </si>
  <si>
    <t>% OF FULL TIME</t>
  </si>
  <si>
    <t>START DATE</t>
  </si>
  <si>
    <t>the employment start date for this individual (dd/mm/yyyy)</t>
  </si>
  <si>
    <t>COHORTS and ENROLMENTS data tables guidance</t>
  </si>
  <si>
    <t>STAFF data table guidance</t>
  </si>
  <si>
    <t>optional column. Brief details can be added to explain any significant data (for example, if a large number of students are listed as discontinued).</t>
  </si>
  <si>
    <t>Example: HND Management (full-time)</t>
  </si>
  <si>
    <t>eg. HND1F</t>
  </si>
  <si>
    <t>retention rate (%)</t>
  </si>
  <si>
    <t>pass rate (%)</t>
  </si>
  <si>
    <t>Field title</t>
  </si>
  <si>
    <t>Guidance notes</t>
  </si>
  <si>
    <t>Optional cell to be completed if students are not actually enrolled when the data return is being completed. This cell should be used to provide any estimated student enrolment numbers.</t>
  </si>
  <si>
    <t>Specific ENROLMENT data table guidance</t>
  </si>
  <si>
    <t>FULL PROGRAMME TITLE</t>
  </si>
  <si>
    <t>COURSE LEVEL</t>
  </si>
  <si>
    <t>AWARDING BODY / ORGANISATION</t>
  </si>
  <si>
    <t xml:space="preserve">name of the awarding body or organisation </t>
  </si>
  <si>
    <t>expected length of study (duration of course from beginning of first module to final assessment)</t>
  </si>
  <si>
    <t>expected date of verification of final grade of qualification</t>
  </si>
  <si>
    <t>NUMBER OF STUDENTS ENROLLED</t>
  </si>
  <si>
    <t>total number of students (headcount) that started the course in the same cohort (see E for definition of a cohort).</t>
  </si>
  <si>
    <t>whether the course is delivered full time or part time.</t>
  </si>
  <si>
    <t>PT STUDENT NUMBERS</t>
  </si>
  <si>
    <r>
      <t xml:space="preserve">to be completed if students are registered to complete the course on a part time basis. For example, if the full time course is 2 years, this is considered as 100%, and if the part-time course is 3 years, the percentage of full-time =67%. If 32 students were enrolled, the full time student number equivalent would be 32x0.67= 21.44 (to be rounded to 21 students).
</t>
    </r>
    <r>
      <rPr>
        <i/>
        <sz val="11"/>
        <rFont val="Arial"/>
        <family val="2"/>
      </rPr>
      <t xml:space="preserve">The funding councils have agreed that a common definition of full-time is that years of study must involve a minimum of 24 weeks study (note that this definition does not apply to final year students in providers in Wales). https://www.hesa.ac.uk/collection/c14051/fte </t>
    </r>
  </si>
  <si>
    <t>NUMBER OF INTERNATIONAL STUDENTS</t>
  </si>
  <si>
    <t>number of students (headcount) enrolled that are from outside the EU</t>
  </si>
  <si>
    <t>number of students (headcount) enrolled that are aged 21 or over at point of enrolment</t>
  </si>
  <si>
    <t>number of students (headcount) still registered on the course and meeting class attendance requirements at point of data return</t>
  </si>
  <si>
    <t>number of students (headcount) that have completed the full programme of study and submitted all assessments (where students completed the course of study but did not complete all assessments they should be included in the 'number discontinued column')</t>
  </si>
  <si>
    <t>number of students (headcount) that completed the programme but failed and were not awarded the qualification. Where students were awarded a lower qualification than they enrolled on, note numbers of students in receipt of a lower award in the exit award column.</t>
  </si>
  <si>
    <t>number of students (headcount) who did not achieve sufficient credit for their qualification aim but have been awarded a lower qualification instead.</t>
  </si>
  <si>
    <t>as above, the course code used by the provider to identify the course/pathway. If the role for this staff member is not an academic one or does not specifically relate to a programme, please enter N/A (not applicable).</t>
  </si>
  <si>
    <t>as above, the full formal qualification title (as would appear on the award certificate). If the role for this staff member is not an academic one or does not specifically relate to a programme, please enter N/A (not applicable).</t>
  </si>
  <si>
    <t>job title. If an individual has more than one role, please list these on separate lines, but ensure that the percentage of time allocated per member of staff does not total more than 100%.</t>
  </si>
  <si>
    <t>please indicate the main category that this role. If an individual has two roles, one is an academic responsibility and one management, please list these on separate lines.</t>
  </si>
  <si>
    <t xml:space="preserve">this field should be used to indicate the percentage of time the individual is employed for this role. Full time is considered to be 100 percent. If individuals work across more than one role, the total percentage attributed to the individual should not total more than 100 percent for all their roles combined. </t>
  </si>
  <si>
    <t>estimated student numbers (if students not enrolled at time of completion of data return)</t>
  </si>
  <si>
    <t xml:space="preserve">ESTIMATED STUDENT NUMBERS (IF STUDENTS NOT ENROLLED AT TIME OF COMPLETION OF DATA RETURN) </t>
  </si>
  <si>
    <t>PROGRAMME OF STUDY COMPLETED</t>
  </si>
  <si>
    <t xml:space="preserve">NUMBER OF STUDENTS AGED 21 OR OVER </t>
  </si>
  <si>
    <t>academic level of the qualification (according to relevant qualification framework)</t>
  </si>
  <si>
    <t>date of course commencement for a group of students (for example between 1 August 2016 and 31 July 2017, for provision based on an academic year). If there are no formal commencement dates and students can start at any time, group together the number of students that started in the same month. Where fewer than 10 students start in a given month, you may group them into 3-month periods</t>
  </si>
  <si>
    <t>number of students (headcount) awarded the qualification they initially enrolled on</t>
  </si>
  <si>
    <t>number of students (headcount) that formally left the course prior to the expected completion date and did not complete the full qualification they enrolled for. Where students transferred to another course include them as discontinued here and add a note to the commentary if the number of students transferring is significant. 
Where students left the course with a formal exit award (for example, with an HNC after the first year of an HND programme), they should be included as discontinued with the number of students added into the exit award column as appropriate (with a note in the commentary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</si>
</sst>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dd/mm/yyyy;@"/>
  </numFmts>
  <fonts count="1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name val="Arial"/>
      <family val="2"/>
    </font>
    <font>
      <u/>
      <sz val="11"/>
      <color theme="10"/>
      <name val="Calibri"/>
      <family val="2"/>
      <scheme val="minor"/>
    </font>
    <font>
      <i/>
      <sz val="11"/>
      <color theme="1"/>
      <name val="Arial"/>
      <family val="2"/>
    </font>
    <font>
      <u/>
      <sz val="11"/>
      <color theme="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b/>
      <sz val="11"/>
      <name val="Arial"/>
      <family val="2"/>
    </font>
    <font>
      <sz val="11"/>
      <name val="Calibri"/>
      <family val="2"/>
      <scheme val="minor"/>
    </font>
    <font>
      <i/>
      <sz val="11"/>
      <name val="Arial"/>
      <family val="2"/>
    </font>
  </fonts>
  <fills count="6">
    <fill>
      <patternFill patternType="none"/>
    </fill>
    <fill>
      <patternFill patternType="gray125"/>
    </fill>
    <fill>
      <patternFill patternType="solid">
        <fgColor theme="2" tint="-9.9948118533890809E-2"/>
        <bgColor indexed="64"/>
      </patternFill>
    </fill>
    <fill>
      <patternFill patternType="solid">
        <fgColor theme="2" tint="-9.9978637043366805E-2"/>
        <bgColor indexed="64"/>
      </patternFill>
    </fill>
    <fill>
      <patternFill patternType="solid">
        <fgColor rgb="FFDDD9C4"/>
        <bgColor indexed="64"/>
      </patternFill>
    </fill>
    <fill>
      <patternFill patternType="solid">
        <fgColor rgb="FF92D05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top/>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right/>
      <top/>
      <bottom style="thin">
        <color auto="1"/>
      </bottom>
      <diagonal/>
    </border>
  </borders>
  <cellStyleXfs count="2">
    <xf numFmtId="0" fontId="0" fillId="0" borderId="0"/>
    <xf numFmtId="0" fontId="9" fillId="0" borderId="0" applyNumberFormat="0" applyFill="0" applyBorder="0" applyAlignment="0" applyProtection="0"/>
  </cellStyleXfs>
  <cellXfs count="60">
    <xf numFmtId="0" fontId="0" fillId="0" borderId="0" xfId="0"/>
    <xf numFmtId="1" fontId="7" fillId="3" borderId="1" xfId="0" applyNumberFormat="1" applyFont="1" applyFill="1" applyBorder="1" applyAlignment="1">
      <alignment wrapText="1"/>
    </xf>
    <xf numFmtId="0" fontId="6" fillId="0" borderId="0" xfId="0" applyFont="1" applyAlignment="1">
      <alignment wrapText="1"/>
    </xf>
    <xf numFmtId="0" fontId="6" fillId="3" borderId="1" xfId="0" applyFont="1" applyFill="1" applyBorder="1" applyAlignment="1">
      <alignment wrapText="1"/>
    </xf>
    <xf numFmtId="0" fontId="7" fillId="3" borderId="1" xfId="0" applyFont="1" applyFill="1" applyBorder="1" applyAlignment="1">
      <alignment wrapText="1"/>
    </xf>
    <xf numFmtId="164" fontId="6" fillId="0" borderId="0" xfId="0" applyNumberFormat="1" applyFont="1" applyAlignment="1">
      <alignment wrapText="1"/>
    </xf>
    <xf numFmtId="0" fontId="6" fillId="0" borderId="4" xfId="0" applyFont="1" applyBorder="1" applyAlignment="1">
      <alignment wrapText="1"/>
    </xf>
    <xf numFmtId="0" fontId="6" fillId="0" borderId="7" xfId="0" applyFont="1" applyBorder="1" applyAlignment="1">
      <alignment wrapText="1"/>
    </xf>
    <xf numFmtId="1" fontId="6" fillId="0" borderId="7" xfId="0" applyNumberFormat="1" applyFont="1" applyBorder="1" applyAlignment="1">
      <alignment wrapText="1"/>
    </xf>
    <xf numFmtId="1" fontId="6" fillId="0" borderId="0" xfId="0" applyNumberFormat="1" applyFont="1" applyAlignment="1">
      <alignment wrapText="1"/>
    </xf>
    <xf numFmtId="0" fontId="10" fillId="2" borderId="1" xfId="0" applyFont="1" applyFill="1" applyBorder="1" applyAlignment="1">
      <alignment wrapText="1"/>
    </xf>
    <xf numFmtId="0" fontId="10" fillId="2" borderId="0" xfId="0" applyFont="1" applyFill="1" applyAlignment="1">
      <alignment wrapText="1"/>
    </xf>
    <xf numFmtId="165" fontId="10" fillId="2" borderId="1" xfId="0" applyNumberFormat="1" applyFont="1" applyFill="1" applyBorder="1" applyAlignment="1">
      <alignment wrapText="1"/>
    </xf>
    <xf numFmtId="165" fontId="10" fillId="2" borderId="2" xfId="0" applyNumberFormat="1" applyFont="1" applyFill="1" applyBorder="1" applyAlignment="1">
      <alignment wrapText="1"/>
    </xf>
    <xf numFmtId="0" fontId="10" fillId="2" borderId="3" xfId="0" applyFont="1" applyFill="1" applyBorder="1" applyAlignment="1">
      <alignment wrapText="1"/>
    </xf>
    <xf numFmtId="0" fontId="10" fillId="2" borderId="6" xfId="0" applyFont="1" applyFill="1" applyBorder="1" applyAlignment="1">
      <alignment wrapText="1"/>
    </xf>
    <xf numFmtId="0" fontId="10" fillId="2" borderId="5" xfId="0" applyFont="1" applyFill="1" applyBorder="1" applyAlignment="1">
      <alignment wrapText="1"/>
    </xf>
    <xf numFmtId="0" fontId="6" fillId="0" borderId="1" xfId="0" applyFont="1" applyBorder="1" applyAlignment="1" applyProtection="1">
      <alignment wrapText="1"/>
      <protection locked="0"/>
    </xf>
    <xf numFmtId="165" fontId="6" fillId="0" borderId="1" xfId="0" applyNumberFormat="1" applyFont="1" applyBorder="1" applyAlignment="1" applyProtection="1">
      <alignment wrapText="1"/>
      <protection locked="0"/>
    </xf>
    <xf numFmtId="165" fontId="6" fillId="0" borderId="2" xfId="0" applyNumberFormat="1" applyFont="1" applyBorder="1" applyAlignment="1" applyProtection="1">
      <alignment wrapText="1"/>
      <protection locked="0"/>
    </xf>
    <xf numFmtId="0" fontId="6" fillId="0" borderId="3" xfId="0" applyFont="1" applyBorder="1" applyAlignment="1" applyProtection="1">
      <alignment wrapText="1"/>
      <protection locked="0"/>
    </xf>
    <xf numFmtId="0" fontId="6" fillId="0" borderId="6" xfId="0" applyFont="1" applyBorder="1" applyAlignment="1" applyProtection="1">
      <alignment wrapText="1"/>
      <protection locked="0"/>
    </xf>
    <xf numFmtId="0" fontId="6" fillId="0" borderId="5" xfId="0" applyFont="1" applyBorder="1" applyAlignment="1" applyProtection="1">
      <alignment wrapText="1"/>
      <protection locked="0"/>
    </xf>
    <xf numFmtId="1" fontId="6" fillId="0" borderId="5" xfId="0" applyNumberFormat="1" applyFont="1" applyBorder="1" applyAlignment="1" applyProtection="1">
      <alignment wrapText="1"/>
      <protection locked="0"/>
    </xf>
    <xf numFmtId="0" fontId="6" fillId="0" borderId="1" xfId="0" applyFont="1" applyBorder="1" applyAlignment="1">
      <alignment wrapText="1"/>
    </xf>
    <xf numFmtId="165" fontId="10" fillId="0" borderId="1" xfId="0" applyNumberFormat="1" applyFont="1" applyBorder="1" applyAlignment="1">
      <alignment wrapText="1"/>
    </xf>
    <xf numFmtId="165" fontId="6" fillId="0" borderId="1" xfId="0" applyNumberFormat="1" applyFont="1" applyBorder="1" applyAlignment="1">
      <alignment wrapText="1"/>
    </xf>
    <xf numFmtId="0" fontId="5" fillId="3" borderId="1" xfId="0" applyFont="1" applyFill="1" applyBorder="1" applyAlignment="1">
      <alignment wrapText="1"/>
    </xf>
    <xf numFmtId="0" fontId="5" fillId="0" borderId="0" xfId="0" applyFont="1" applyAlignment="1">
      <alignment wrapText="1"/>
    </xf>
    <xf numFmtId="164" fontId="5" fillId="0" borderId="0" xfId="0" applyNumberFormat="1" applyFont="1" applyAlignment="1">
      <alignment wrapText="1"/>
    </xf>
    <xf numFmtId="0" fontId="5" fillId="0" borderId="1" xfId="0" applyFont="1" applyBorder="1" applyAlignment="1" applyProtection="1">
      <alignment wrapText="1"/>
      <protection locked="0"/>
    </xf>
    <xf numFmtId="0" fontId="10" fillId="3" borderId="1" xfId="0" applyFont="1" applyFill="1" applyBorder="1" applyAlignment="1">
      <alignment wrapText="1"/>
    </xf>
    <xf numFmtId="165" fontId="10" fillId="3" borderId="1" xfId="0" applyNumberFormat="1" applyFont="1" applyFill="1" applyBorder="1" applyAlignment="1">
      <alignment wrapText="1"/>
    </xf>
    <xf numFmtId="0" fontId="4" fillId="0" borderId="0" xfId="0" applyFont="1" applyAlignment="1">
      <alignment wrapText="1"/>
    </xf>
    <xf numFmtId="9" fontId="10" fillId="2" borderId="6" xfId="0" applyNumberFormat="1" applyFont="1" applyFill="1" applyBorder="1" applyAlignment="1">
      <alignment wrapText="1"/>
    </xf>
    <xf numFmtId="9" fontId="10" fillId="2" borderId="1" xfId="0" applyNumberFormat="1" applyFont="1" applyFill="1" applyBorder="1" applyAlignment="1">
      <alignment wrapText="1"/>
    </xf>
    <xf numFmtId="1" fontId="3" fillId="3" borderId="1" xfId="0" applyNumberFormat="1" applyFont="1" applyFill="1" applyBorder="1" applyAlignment="1">
      <alignment wrapText="1"/>
    </xf>
    <xf numFmtId="1" fontId="10" fillId="3" borderId="5" xfId="0" applyNumberFormat="1" applyFont="1" applyFill="1" applyBorder="1" applyAlignment="1">
      <alignment wrapText="1"/>
    </xf>
    <xf numFmtId="0" fontId="11" fillId="3" borderId="0" xfId="1" applyFont="1" applyFill="1" applyAlignment="1">
      <alignment wrapText="1"/>
    </xf>
    <xf numFmtId="0" fontId="11" fillId="2" borderId="1" xfId="1" applyNumberFormat="1" applyFont="1" applyFill="1" applyBorder="1" applyAlignment="1">
      <alignment wrapText="1"/>
    </xf>
    <xf numFmtId="164" fontId="11" fillId="2" borderId="1" xfId="1" applyNumberFormat="1" applyFont="1" applyFill="1" applyBorder="1" applyAlignment="1">
      <alignment wrapText="1"/>
    </xf>
    <xf numFmtId="164" fontId="11" fillId="2" borderId="2" xfId="1" applyNumberFormat="1" applyFont="1" applyFill="1" applyBorder="1" applyAlignment="1">
      <alignment wrapText="1"/>
    </xf>
    <xf numFmtId="0" fontId="11" fillId="2" borderId="3" xfId="1" applyNumberFormat="1" applyFont="1" applyFill="1" applyBorder="1" applyAlignment="1">
      <alignment wrapText="1"/>
    </xf>
    <xf numFmtId="0" fontId="11" fillId="2" borderId="6" xfId="1" applyNumberFormat="1" applyFont="1" applyFill="1" applyBorder="1" applyAlignment="1">
      <alignment wrapText="1"/>
    </xf>
    <xf numFmtId="0" fontId="11" fillId="2" borderId="5" xfId="1" applyNumberFormat="1" applyFont="1" applyFill="1" applyBorder="1" applyAlignment="1">
      <alignment wrapText="1"/>
    </xf>
    <xf numFmtId="1" fontId="11" fillId="3" borderId="6" xfId="1" applyNumberFormat="1" applyFont="1" applyFill="1" applyBorder="1" applyAlignment="1">
      <alignment wrapText="1"/>
    </xf>
    <xf numFmtId="1" fontId="11" fillId="3" borderId="5" xfId="1" applyNumberFormat="1" applyFont="1" applyFill="1" applyBorder="1" applyAlignment="1">
      <alignment wrapText="1"/>
    </xf>
    <xf numFmtId="1" fontId="11" fillId="3" borderId="1" xfId="1" applyNumberFormat="1" applyFont="1" applyFill="1" applyBorder="1" applyAlignment="1">
      <alignment wrapText="1"/>
    </xf>
    <xf numFmtId="0" fontId="11" fillId="3" borderId="1" xfId="1" applyNumberFormat="1" applyFont="1" applyFill="1" applyBorder="1" applyAlignment="1">
      <alignment wrapText="1"/>
    </xf>
    <xf numFmtId="0" fontId="3" fillId="0" borderId="0" xfId="0" applyFont="1" applyAlignment="1">
      <alignment wrapText="1"/>
    </xf>
    <xf numFmtId="0" fontId="11" fillId="2" borderId="1" xfId="1" applyFont="1" applyFill="1" applyBorder="1" applyAlignment="1">
      <alignment wrapText="1"/>
    </xf>
    <xf numFmtId="0" fontId="11" fillId="3" borderId="1" xfId="1" applyFont="1" applyFill="1" applyBorder="1" applyAlignment="1">
      <alignment wrapText="1"/>
    </xf>
    <xf numFmtId="0" fontId="2" fillId="3" borderId="1" xfId="0" applyFont="1" applyFill="1" applyBorder="1" applyAlignment="1">
      <alignment horizontal="right" wrapText="1"/>
    </xf>
    <xf numFmtId="0" fontId="17" fillId="0" borderId="0" xfId="0" applyFont="1" applyAlignment="1">
      <alignment wrapText="1"/>
    </xf>
    <xf numFmtId="0" fontId="16" fillId="4" borderId="1" xfId="0" applyFont="1" applyFill="1" applyBorder="1" applyAlignment="1">
      <alignment vertical="center" wrapText="1"/>
    </xf>
    <xf numFmtId="0" fontId="8" fillId="0" borderId="1" xfId="0" applyFont="1" applyBorder="1" applyAlignment="1">
      <alignment vertical="center" wrapText="1"/>
    </xf>
    <xf numFmtId="0" fontId="8" fillId="3" borderId="1" xfId="0" applyFont="1" applyFill="1" applyBorder="1" applyAlignment="1">
      <alignment vertical="center" wrapText="1"/>
    </xf>
    <xf numFmtId="0" fontId="8" fillId="0" borderId="1" xfId="0" applyFont="1" applyBorder="1" applyAlignment="1">
      <alignment wrapText="1"/>
    </xf>
    <xf numFmtId="0" fontId="1" fillId="0" borderId="0" xfId="0" applyFont="1" applyAlignment="1">
      <alignment wrapText="1"/>
    </xf>
    <xf numFmtId="0" fontId="16" fillId="5" borderId="8" xfId="0"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6"/>
  <sheetViews>
    <sheetView workbookViewId="0">
      <selection activeCell="D1" sqref="D1"/>
    </sheetView>
  </sheetViews>
  <sheetFormatPr defaultColWidth="9.1328125" defaultRowHeight="14.75" x14ac:dyDescent="0.75"/>
  <cols>
    <col min="1" max="1" width="16.86328125" style="53" customWidth="1"/>
    <col min="2" max="2" width="46.26953125" style="53" customWidth="1"/>
    <col min="3" max="3" width="93.86328125" style="53" customWidth="1"/>
    <col min="4" max="16384" width="9.1328125" style="53"/>
  </cols>
  <sheetData>
    <row r="1" spans="1:3" x14ac:dyDescent="0.75">
      <c r="A1" s="59" t="s">
        <v>86</v>
      </c>
      <c r="B1" s="59"/>
      <c r="C1" s="59"/>
    </row>
    <row r="2" spans="1:3" x14ac:dyDescent="0.75">
      <c r="A2" s="54" t="s">
        <v>7</v>
      </c>
      <c r="B2" s="54" t="s">
        <v>93</v>
      </c>
      <c r="C2" s="54" t="s">
        <v>94</v>
      </c>
    </row>
    <row r="3" spans="1:3" x14ac:dyDescent="0.75">
      <c r="A3" s="55" t="s">
        <v>8</v>
      </c>
      <c r="B3" s="55" t="s">
        <v>59</v>
      </c>
      <c r="C3" s="55" t="s">
        <v>68</v>
      </c>
    </row>
    <row r="4" spans="1:3" x14ac:dyDescent="0.75">
      <c r="A4" s="55" t="s">
        <v>9</v>
      </c>
      <c r="B4" s="55" t="s">
        <v>97</v>
      </c>
      <c r="C4" s="55" t="s">
        <v>60</v>
      </c>
    </row>
    <row r="5" spans="1:3" x14ac:dyDescent="0.75">
      <c r="A5" s="55" t="s">
        <v>18</v>
      </c>
      <c r="B5" s="55" t="s">
        <v>98</v>
      </c>
      <c r="C5" s="55" t="s">
        <v>124</v>
      </c>
    </row>
    <row r="6" spans="1:3" x14ac:dyDescent="0.75">
      <c r="A6" s="55" t="s">
        <v>10</v>
      </c>
      <c r="B6" s="55" t="s">
        <v>99</v>
      </c>
      <c r="C6" s="55" t="s">
        <v>100</v>
      </c>
    </row>
    <row r="7" spans="1:3" ht="57" x14ac:dyDescent="0.75">
      <c r="A7" s="55" t="s">
        <v>11</v>
      </c>
      <c r="B7" s="55" t="s">
        <v>41</v>
      </c>
      <c r="C7" s="55" t="s">
        <v>125</v>
      </c>
    </row>
    <row r="8" spans="1:3" x14ac:dyDescent="0.75">
      <c r="A8" s="55" t="s">
        <v>12</v>
      </c>
      <c r="B8" s="55" t="s">
        <v>19</v>
      </c>
      <c r="C8" s="55" t="s">
        <v>101</v>
      </c>
    </row>
    <row r="9" spans="1:3" x14ac:dyDescent="0.75">
      <c r="A9" s="55" t="s">
        <v>13</v>
      </c>
      <c r="B9" s="55" t="s">
        <v>20</v>
      </c>
      <c r="C9" s="55" t="s">
        <v>102</v>
      </c>
    </row>
    <row r="10" spans="1:3" ht="28.5" x14ac:dyDescent="0.75">
      <c r="A10" s="55" t="s">
        <v>14</v>
      </c>
      <c r="B10" s="55" t="s">
        <v>103</v>
      </c>
      <c r="C10" s="55" t="s">
        <v>104</v>
      </c>
    </row>
    <row r="11" spans="1:3" x14ac:dyDescent="0.75">
      <c r="A11" s="55" t="s">
        <v>15</v>
      </c>
      <c r="B11" s="55" t="s">
        <v>21</v>
      </c>
      <c r="C11" s="55" t="s">
        <v>105</v>
      </c>
    </row>
    <row r="12" spans="1:3" ht="99.75" x14ac:dyDescent="0.75">
      <c r="A12" s="55" t="s">
        <v>16</v>
      </c>
      <c r="B12" s="55" t="s">
        <v>106</v>
      </c>
      <c r="C12" s="55" t="s">
        <v>107</v>
      </c>
    </row>
    <row r="13" spans="1:3" x14ac:dyDescent="0.75">
      <c r="A13" s="55" t="s">
        <v>17</v>
      </c>
      <c r="B13" s="55" t="s">
        <v>108</v>
      </c>
      <c r="C13" s="55" t="s">
        <v>109</v>
      </c>
    </row>
    <row r="14" spans="1:3" x14ac:dyDescent="0.75">
      <c r="A14" s="55" t="s">
        <v>25</v>
      </c>
      <c r="B14" s="55" t="s">
        <v>123</v>
      </c>
      <c r="C14" s="55" t="s">
        <v>110</v>
      </c>
    </row>
    <row r="15" spans="1:3" ht="28.5" x14ac:dyDescent="0.75">
      <c r="A15" s="55" t="s">
        <v>42</v>
      </c>
      <c r="B15" s="55" t="s">
        <v>22</v>
      </c>
      <c r="C15" s="55" t="s">
        <v>111</v>
      </c>
    </row>
    <row r="16" spans="1:3" ht="99.75" x14ac:dyDescent="0.75">
      <c r="A16" s="55" t="s">
        <v>44</v>
      </c>
      <c r="B16" s="55" t="s">
        <v>23</v>
      </c>
      <c r="C16" s="55" t="s">
        <v>127</v>
      </c>
    </row>
    <row r="17" spans="1:3" x14ac:dyDescent="0.75">
      <c r="A17" s="56" t="s">
        <v>43</v>
      </c>
      <c r="B17" s="56" t="s">
        <v>29</v>
      </c>
      <c r="C17" s="56" t="s">
        <v>24</v>
      </c>
    </row>
    <row r="18" spans="1:3" ht="42.75" x14ac:dyDescent="0.75">
      <c r="A18" s="55" t="s">
        <v>46</v>
      </c>
      <c r="B18" s="55" t="s">
        <v>122</v>
      </c>
      <c r="C18" s="55" t="s">
        <v>112</v>
      </c>
    </row>
    <row r="19" spans="1:3" x14ac:dyDescent="0.75">
      <c r="A19" s="55" t="s">
        <v>47</v>
      </c>
      <c r="B19" s="55" t="s">
        <v>26</v>
      </c>
      <c r="C19" s="55" t="s">
        <v>126</v>
      </c>
    </row>
    <row r="20" spans="1:3" ht="42.75" x14ac:dyDescent="0.75">
      <c r="A20" s="55" t="s">
        <v>45</v>
      </c>
      <c r="B20" s="55" t="s">
        <v>27</v>
      </c>
      <c r="C20" s="55" t="s">
        <v>113</v>
      </c>
    </row>
    <row r="21" spans="1:3" x14ac:dyDescent="0.75">
      <c r="A21" s="56" t="s">
        <v>50</v>
      </c>
      <c r="B21" s="56" t="s">
        <v>28</v>
      </c>
      <c r="C21" s="56" t="s">
        <v>24</v>
      </c>
    </row>
    <row r="22" spans="1:3" ht="28.5" x14ac:dyDescent="0.75">
      <c r="A22" s="55" t="s">
        <v>58</v>
      </c>
      <c r="B22" s="55" t="s">
        <v>51</v>
      </c>
      <c r="C22" s="55" t="s">
        <v>114</v>
      </c>
    </row>
    <row r="23" spans="1:3" ht="29" x14ac:dyDescent="0.75">
      <c r="A23" s="55" t="s">
        <v>70</v>
      </c>
      <c r="B23" s="55" t="s">
        <v>71</v>
      </c>
      <c r="C23" s="57" t="s">
        <v>88</v>
      </c>
    </row>
    <row r="25" spans="1:3" x14ac:dyDescent="0.75">
      <c r="A25" s="59" t="s">
        <v>96</v>
      </c>
      <c r="B25" s="59"/>
      <c r="C25" s="59"/>
    </row>
    <row r="26" spans="1:3" ht="43.25" x14ac:dyDescent="0.75">
      <c r="A26" s="55" t="s">
        <v>13</v>
      </c>
      <c r="B26" s="57" t="s">
        <v>121</v>
      </c>
      <c r="C26" s="57" t="s">
        <v>95</v>
      </c>
    </row>
    <row r="28" spans="1:3" x14ac:dyDescent="0.75">
      <c r="A28" s="59" t="s">
        <v>87</v>
      </c>
      <c r="B28" s="59"/>
      <c r="C28" s="59"/>
    </row>
    <row r="29" spans="1:3" x14ac:dyDescent="0.75">
      <c r="A29" s="54" t="s">
        <v>7</v>
      </c>
      <c r="B29" s="54" t="s">
        <v>93</v>
      </c>
      <c r="C29" s="54" t="s">
        <v>94</v>
      </c>
    </row>
    <row r="30" spans="1:3" ht="42.75" x14ac:dyDescent="0.75">
      <c r="A30" s="55" t="s">
        <v>8</v>
      </c>
      <c r="B30" s="55" t="s">
        <v>59</v>
      </c>
      <c r="C30" s="55" t="s">
        <v>115</v>
      </c>
    </row>
    <row r="31" spans="1:3" ht="42.75" x14ac:dyDescent="0.75">
      <c r="A31" s="55" t="s">
        <v>9</v>
      </c>
      <c r="B31" s="55" t="s">
        <v>97</v>
      </c>
      <c r="C31" s="55" t="s">
        <v>116</v>
      </c>
    </row>
    <row r="32" spans="1:3" ht="29" x14ac:dyDescent="0.75">
      <c r="A32" s="57" t="s">
        <v>18</v>
      </c>
      <c r="B32" s="57" t="s">
        <v>79</v>
      </c>
      <c r="C32" s="57" t="s">
        <v>117</v>
      </c>
    </row>
    <row r="33" spans="1:3" ht="29" x14ac:dyDescent="0.75">
      <c r="A33" s="57" t="s">
        <v>10</v>
      </c>
      <c r="B33" s="57" t="s">
        <v>80</v>
      </c>
      <c r="C33" s="57" t="s">
        <v>118</v>
      </c>
    </row>
    <row r="34" spans="1:3" x14ac:dyDescent="0.75">
      <c r="A34" s="57" t="s">
        <v>11</v>
      </c>
      <c r="B34" s="57" t="s">
        <v>81</v>
      </c>
      <c r="C34" s="57" t="s">
        <v>82</v>
      </c>
    </row>
    <row r="35" spans="1:3" ht="57.5" x14ac:dyDescent="0.75">
      <c r="A35" s="57" t="s">
        <v>12</v>
      </c>
      <c r="B35" s="57" t="s">
        <v>83</v>
      </c>
      <c r="C35" s="57" t="s">
        <v>119</v>
      </c>
    </row>
    <row r="36" spans="1:3" x14ac:dyDescent="0.75">
      <c r="A36" s="57" t="s">
        <v>13</v>
      </c>
      <c r="B36" s="57" t="s">
        <v>84</v>
      </c>
      <c r="C36" s="57" t="s">
        <v>85</v>
      </c>
    </row>
  </sheetData>
  <mergeCells count="3">
    <mergeCell ref="A28:C28"/>
    <mergeCell ref="A1:C1"/>
    <mergeCell ref="A25:C2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6"/>
  <sheetViews>
    <sheetView workbookViewId="0">
      <selection activeCell="B12" sqref="B12"/>
    </sheetView>
  </sheetViews>
  <sheetFormatPr defaultColWidth="9.1328125" defaultRowHeight="14.25" x14ac:dyDescent="0.65"/>
  <cols>
    <col min="1" max="1" width="19.7265625" style="2" customWidth="1"/>
    <col min="2" max="2" width="32.7265625" style="2" bestFit="1" customWidth="1"/>
    <col min="3" max="3" width="14.86328125" style="2" customWidth="1"/>
    <col min="4" max="4" width="16.26953125" style="2" customWidth="1"/>
    <col min="5" max="5" width="17" style="2" customWidth="1"/>
    <col min="6" max="6" width="9.1328125" style="2"/>
    <col min="7" max="7" width="17.86328125" style="2" customWidth="1"/>
    <col min="8" max="8" width="12.26953125" style="2" customWidth="1"/>
    <col min="9" max="10" width="9.1328125" style="2"/>
    <col min="11" max="11" width="13.86328125" style="2" customWidth="1"/>
    <col min="12" max="12" width="10.54296875" style="2" customWidth="1"/>
    <col min="13" max="13" width="14.54296875" style="2" customWidth="1"/>
    <col min="14" max="14" width="14.1328125" style="2" customWidth="1"/>
    <col min="15" max="15" width="10.40625" style="2" customWidth="1"/>
    <col min="16" max="16" width="12.86328125" style="2" customWidth="1"/>
    <col min="17" max="17" width="13" style="2" customWidth="1"/>
    <col min="18" max="18" width="13.1328125" style="2" customWidth="1"/>
    <col min="19" max="20" width="9.1328125" style="2"/>
    <col min="21" max="21" width="13.1328125" style="2" customWidth="1"/>
    <col min="22" max="16384" width="9.1328125" style="2"/>
  </cols>
  <sheetData>
    <row r="1" spans="1:21" ht="14.5" x14ac:dyDescent="0.7">
      <c r="A1" s="4" t="s">
        <v>72</v>
      </c>
      <c r="B1" s="3" t="e">
        <f>#REF!</f>
        <v>#REF!</v>
      </c>
      <c r="E1" s="5"/>
      <c r="G1" s="5"/>
      <c r="H1" s="6"/>
      <c r="L1" s="7"/>
      <c r="O1" s="8"/>
      <c r="P1" s="9"/>
      <c r="S1" s="9"/>
    </row>
    <row r="2" spans="1:21" ht="14.5" x14ac:dyDescent="0.7">
      <c r="A2" s="4" t="s">
        <v>49</v>
      </c>
      <c r="B2" s="3" t="e">
        <f>#REF!</f>
        <v>#REF!</v>
      </c>
      <c r="E2" s="5"/>
      <c r="G2" s="5"/>
      <c r="H2" s="6"/>
      <c r="L2" s="7"/>
      <c r="O2" s="8"/>
      <c r="P2" s="9"/>
      <c r="S2" s="9"/>
    </row>
    <row r="3" spans="1:21" s="49" customFormat="1" ht="114" x14ac:dyDescent="0.65">
      <c r="A3" s="38" t="s">
        <v>65</v>
      </c>
      <c r="B3" s="39" t="s">
        <v>53</v>
      </c>
      <c r="C3" s="39" t="s">
        <v>73</v>
      </c>
      <c r="D3" s="39" t="s">
        <v>69</v>
      </c>
      <c r="E3" s="40" t="s">
        <v>64</v>
      </c>
      <c r="F3" s="39" t="s">
        <v>2</v>
      </c>
      <c r="G3" s="41" t="s">
        <v>3</v>
      </c>
      <c r="H3" s="42" t="s">
        <v>56</v>
      </c>
      <c r="I3" s="39" t="s">
        <v>21</v>
      </c>
      <c r="J3" s="39" t="s">
        <v>66</v>
      </c>
      <c r="K3" s="39" t="s">
        <v>36</v>
      </c>
      <c r="L3" s="43" t="s">
        <v>38</v>
      </c>
      <c r="M3" s="44" t="s">
        <v>57</v>
      </c>
      <c r="N3" s="39" t="s">
        <v>6</v>
      </c>
      <c r="O3" s="45" t="s">
        <v>91</v>
      </c>
      <c r="P3" s="46" t="s">
        <v>40</v>
      </c>
      <c r="Q3" s="39" t="s">
        <v>0</v>
      </c>
      <c r="R3" s="39" t="s">
        <v>1</v>
      </c>
      <c r="S3" s="47" t="s">
        <v>92</v>
      </c>
      <c r="T3" s="47" t="s">
        <v>61</v>
      </c>
      <c r="U3" s="48" t="s">
        <v>67</v>
      </c>
    </row>
    <row r="4" spans="1:21" ht="14.5" x14ac:dyDescent="0.7">
      <c r="A4" s="10" t="s">
        <v>52</v>
      </c>
      <c r="B4" s="10" t="s">
        <v>54</v>
      </c>
      <c r="C4" s="10">
        <v>5</v>
      </c>
      <c r="D4" s="11" t="s">
        <v>39</v>
      </c>
      <c r="E4" s="12">
        <v>43363</v>
      </c>
      <c r="F4" s="10" t="s">
        <v>4</v>
      </c>
      <c r="G4" s="13">
        <v>44013</v>
      </c>
      <c r="H4" s="14">
        <v>35</v>
      </c>
      <c r="I4" s="10" t="s">
        <v>34</v>
      </c>
      <c r="J4" s="10" t="s">
        <v>75</v>
      </c>
      <c r="K4" s="10">
        <v>35</v>
      </c>
      <c r="L4" s="15">
        <v>0</v>
      </c>
      <c r="M4" s="16">
        <v>0</v>
      </c>
      <c r="N4" s="10">
        <v>5</v>
      </c>
      <c r="O4" s="34">
        <f>SUM(H4-N4)/H4</f>
        <v>0.8571428571428571</v>
      </c>
      <c r="P4" s="37">
        <v>0</v>
      </c>
      <c r="Q4" s="31">
        <v>0</v>
      </c>
      <c r="R4" s="31">
        <v>0</v>
      </c>
      <c r="S4" s="35">
        <f>SUM(Q4/(H4-N4))</f>
        <v>0</v>
      </c>
      <c r="T4" s="1"/>
      <c r="U4" s="1"/>
    </row>
    <row r="5" spans="1:21" ht="28.75" x14ac:dyDescent="0.7">
      <c r="A5" s="10" t="s">
        <v>52</v>
      </c>
      <c r="B5" s="10" t="s">
        <v>55</v>
      </c>
      <c r="C5" s="10">
        <v>5</v>
      </c>
      <c r="D5" s="10" t="s">
        <v>39</v>
      </c>
      <c r="E5" s="12">
        <v>43471</v>
      </c>
      <c r="F5" s="10" t="s">
        <v>5</v>
      </c>
      <c r="G5" s="13">
        <v>44540</v>
      </c>
      <c r="H5" s="14">
        <v>32</v>
      </c>
      <c r="I5" s="10" t="s">
        <v>35</v>
      </c>
      <c r="J5" s="10">
        <f>(32*0.67)</f>
        <v>21.44</v>
      </c>
      <c r="K5" s="31">
        <v>0</v>
      </c>
      <c r="L5" s="15">
        <v>32</v>
      </c>
      <c r="M5" s="16">
        <v>25</v>
      </c>
      <c r="N5" s="10">
        <v>7</v>
      </c>
      <c r="O5" s="34">
        <f t="shared" ref="O5:O36" si="0">SUM(H5-N5)/H5</f>
        <v>0.78125</v>
      </c>
      <c r="P5" s="37">
        <v>0</v>
      </c>
      <c r="Q5" s="31">
        <v>0</v>
      </c>
      <c r="R5" s="31">
        <v>0</v>
      </c>
      <c r="S5" s="35">
        <f t="shared" ref="S5:S36" si="1">SUM(Q5/(H5-N5))</f>
        <v>0</v>
      </c>
      <c r="T5" s="1"/>
      <c r="U5" s="1"/>
    </row>
    <row r="6" spans="1:21" x14ac:dyDescent="0.65">
      <c r="A6" s="17"/>
      <c r="B6" s="17"/>
      <c r="C6" s="17"/>
      <c r="D6" s="17"/>
      <c r="E6" s="18"/>
      <c r="F6" s="17"/>
      <c r="G6" s="19"/>
      <c r="H6" s="20"/>
      <c r="I6" s="17"/>
      <c r="J6" s="17"/>
      <c r="K6" s="17"/>
      <c r="L6" s="21"/>
      <c r="M6" s="22"/>
      <c r="N6" s="17"/>
      <c r="O6" s="34" t="e">
        <f t="shared" si="0"/>
        <v>#DIV/0!</v>
      </c>
      <c r="P6" s="23"/>
      <c r="Q6" s="17"/>
      <c r="R6" s="17"/>
      <c r="S6" s="35" t="e">
        <f t="shared" si="1"/>
        <v>#DIV/0!</v>
      </c>
      <c r="T6" s="17"/>
      <c r="U6" s="24"/>
    </row>
    <row r="7" spans="1:21" x14ac:dyDescent="0.65">
      <c r="A7" s="17"/>
      <c r="B7" s="17"/>
      <c r="C7" s="17"/>
      <c r="D7" s="17"/>
      <c r="E7" s="18"/>
      <c r="F7" s="17"/>
      <c r="G7" s="19"/>
      <c r="H7" s="20"/>
      <c r="I7" s="17"/>
      <c r="J7" s="17"/>
      <c r="K7" s="17"/>
      <c r="L7" s="21"/>
      <c r="M7" s="22"/>
      <c r="N7" s="17"/>
      <c r="O7" s="34" t="e">
        <f t="shared" si="0"/>
        <v>#DIV/0!</v>
      </c>
      <c r="P7" s="23"/>
      <c r="Q7" s="17"/>
      <c r="R7" s="17"/>
      <c r="S7" s="35" t="e">
        <f t="shared" si="1"/>
        <v>#DIV/0!</v>
      </c>
      <c r="T7" s="17"/>
      <c r="U7" s="24"/>
    </row>
    <row r="8" spans="1:21" x14ac:dyDescent="0.65">
      <c r="A8" s="17"/>
      <c r="B8" s="17"/>
      <c r="C8" s="17"/>
      <c r="D8" s="17"/>
      <c r="E8" s="18"/>
      <c r="F8" s="17"/>
      <c r="G8" s="19"/>
      <c r="H8" s="20"/>
      <c r="I8" s="17"/>
      <c r="J8" s="17"/>
      <c r="K8" s="17"/>
      <c r="L8" s="21"/>
      <c r="M8" s="22"/>
      <c r="N8" s="17"/>
      <c r="O8" s="34" t="e">
        <f t="shared" si="0"/>
        <v>#DIV/0!</v>
      </c>
      <c r="P8" s="23"/>
      <c r="Q8" s="17"/>
      <c r="R8" s="17"/>
      <c r="S8" s="35" t="e">
        <f t="shared" si="1"/>
        <v>#DIV/0!</v>
      </c>
      <c r="T8" s="17"/>
      <c r="U8" s="24"/>
    </row>
    <row r="9" spans="1:21" x14ac:dyDescent="0.65">
      <c r="A9" s="17"/>
      <c r="B9" s="17"/>
      <c r="C9" s="17"/>
      <c r="D9" s="17"/>
      <c r="E9" s="18"/>
      <c r="F9" s="17"/>
      <c r="G9" s="19"/>
      <c r="H9" s="20"/>
      <c r="I9" s="17"/>
      <c r="J9" s="17"/>
      <c r="K9" s="17"/>
      <c r="L9" s="21"/>
      <c r="M9" s="22"/>
      <c r="N9" s="17"/>
      <c r="O9" s="34" t="e">
        <f t="shared" si="0"/>
        <v>#DIV/0!</v>
      </c>
      <c r="P9" s="23"/>
      <c r="Q9" s="17"/>
      <c r="R9" s="17"/>
      <c r="S9" s="35" t="e">
        <f t="shared" si="1"/>
        <v>#DIV/0!</v>
      </c>
      <c r="T9" s="17"/>
      <c r="U9" s="24"/>
    </row>
    <row r="10" spans="1:21" x14ac:dyDescent="0.65">
      <c r="A10" s="17"/>
      <c r="B10" s="17"/>
      <c r="C10" s="17"/>
      <c r="D10" s="17"/>
      <c r="E10" s="18"/>
      <c r="F10" s="17"/>
      <c r="G10" s="19"/>
      <c r="H10" s="20"/>
      <c r="I10" s="17"/>
      <c r="J10" s="17"/>
      <c r="K10" s="17"/>
      <c r="L10" s="21"/>
      <c r="M10" s="22"/>
      <c r="N10" s="17"/>
      <c r="O10" s="34" t="e">
        <f t="shared" si="0"/>
        <v>#DIV/0!</v>
      </c>
      <c r="P10" s="23"/>
      <c r="Q10" s="17"/>
      <c r="R10" s="17"/>
      <c r="S10" s="35" t="e">
        <f t="shared" si="1"/>
        <v>#DIV/0!</v>
      </c>
      <c r="T10" s="17"/>
      <c r="U10" s="24"/>
    </row>
    <row r="11" spans="1:21" x14ac:dyDescent="0.65">
      <c r="A11" s="17"/>
      <c r="B11" s="17"/>
      <c r="C11" s="17"/>
      <c r="D11" s="17"/>
      <c r="E11" s="18"/>
      <c r="F11" s="17"/>
      <c r="G11" s="19"/>
      <c r="H11" s="20"/>
      <c r="I11" s="17"/>
      <c r="J11" s="17"/>
      <c r="K11" s="17"/>
      <c r="L11" s="21"/>
      <c r="M11" s="22"/>
      <c r="N11" s="17"/>
      <c r="O11" s="34" t="e">
        <f t="shared" si="0"/>
        <v>#DIV/0!</v>
      </c>
      <c r="P11" s="23"/>
      <c r="Q11" s="17"/>
      <c r="R11" s="17"/>
      <c r="S11" s="35" t="e">
        <f t="shared" si="1"/>
        <v>#DIV/0!</v>
      </c>
      <c r="T11" s="17"/>
      <c r="U11" s="24"/>
    </row>
    <row r="12" spans="1:21" x14ac:dyDescent="0.65">
      <c r="A12" s="17"/>
      <c r="B12" s="17"/>
      <c r="C12" s="17"/>
      <c r="D12" s="17"/>
      <c r="E12" s="18"/>
      <c r="F12" s="17"/>
      <c r="G12" s="19"/>
      <c r="H12" s="20"/>
      <c r="I12" s="17"/>
      <c r="J12" s="17"/>
      <c r="K12" s="17"/>
      <c r="L12" s="21"/>
      <c r="M12" s="22"/>
      <c r="N12" s="17"/>
      <c r="O12" s="34" t="e">
        <f t="shared" si="0"/>
        <v>#DIV/0!</v>
      </c>
      <c r="P12" s="23"/>
      <c r="Q12" s="17"/>
      <c r="R12" s="17"/>
      <c r="S12" s="35" t="e">
        <f t="shared" si="1"/>
        <v>#DIV/0!</v>
      </c>
      <c r="T12" s="17"/>
      <c r="U12" s="24"/>
    </row>
    <row r="13" spans="1:21" x14ac:dyDescent="0.65">
      <c r="A13" s="17"/>
      <c r="B13" s="17"/>
      <c r="C13" s="17"/>
      <c r="D13" s="17"/>
      <c r="E13" s="18"/>
      <c r="F13" s="17"/>
      <c r="G13" s="19"/>
      <c r="H13" s="20"/>
      <c r="I13" s="17"/>
      <c r="J13" s="17"/>
      <c r="K13" s="17"/>
      <c r="L13" s="21"/>
      <c r="M13" s="22"/>
      <c r="N13" s="17"/>
      <c r="O13" s="34" t="e">
        <f t="shared" si="0"/>
        <v>#DIV/0!</v>
      </c>
      <c r="P13" s="23"/>
      <c r="Q13" s="17"/>
      <c r="R13" s="17"/>
      <c r="S13" s="35" t="e">
        <f t="shared" si="1"/>
        <v>#DIV/0!</v>
      </c>
      <c r="T13" s="17"/>
      <c r="U13" s="24"/>
    </row>
    <row r="14" spans="1:21" x14ac:dyDescent="0.65">
      <c r="A14" s="17"/>
      <c r="B14" s="17"/>
      <c r="C14" s="17"/>
      <c r="D14" s="17"/>
      <c r="E14" s="18"/>
      <c r="F14" s="17"/>
      <c r="G14" s="19"/>
      <c r="H14" s="20"/>
      <c r="I14" s="17"/>
      <c r="J14" s="17"/>
      <c r="K14" s="17"/>
      <c r="L14" s="21"/>
      <c r="M14" s="22"/>
      <c r="N14" s="17"/>
      <c r="O14" s="34" t="e">
        <f t="shared" si="0"/>
        <v>#DIV/0!</v>
      </c>
      <c r="P14" s="23"/>
      <c r="Q14" s="17"/>
      <c r="R14" s="17"/>
      <c r="S14" s="35" t="e">
        <f t="shared" si="1"/>
        <v>#DIV/0!</v>
      </c>
      <c r="T14" s="17"/>
      <c r="U14" s="24"/>
    </row>
    <row r="15" spans="1:21" x14ac:dyDescent="0.65">
      <c r="A15" s="17"/>
      <c r="B15" s="17"/>
      <c r="C15" s="17"/>
      <c r="D15" s="17"/>
      <c r="E15" s="18"/>
      <c r="F15" s="17"/>
      <c r="G15" s="19"/>
      <c r="H15" s="20"/>
      <c r="I15" s="17"/>
      <c r="J15" s="17"/>
      <c r="K15" s="17"/>
      <c r="L15" s="21"/>
      <c r="M15" s="22"/>
      <c r="N15" s="17"/>
      <c r="O15" s="34" t="e">
        <f t="shared" si="0"/>
        <v>#DIV/0!</v>
      </c>
      <c r="P15" s="23"/>
      <c r="Q15" s="17"/>
      <c r="R15" s="17"/>
      <c r="S15" s="35" t="e">
        <f t="shared" si="1"/>
        <v>#DIV/0!</v>
      </c>
      <c r="T15" s="17"/>
      <c r="U15" s="24"/>
    </row>
    <row r="16" spans="1:21" x14ac:dyDescent="0.65">
      <c r="A16" s="17"/>
      <c r="B16" s="17"/>
      <c r="C16" s="17"/>
      <c r="D16" s="17"/>
      <c r="E16" s="18"/>
      <c r="F16" s="17"/>
      <c r="G16" s="19"/>
      <c r="H16" s="20"/>
      <c r="I16" s="17"/>
      <c r="J16" s="17"/>
      <c r="K16" s="17"/>
      <c r="L16" s="21"/>
      <c r="M16" s="22"/>
      <c r="N16" s="17"/>
      <c r="O16" s="34" t="e">
        <f t="shared" si="0"/>
        <v>#DIV/0!</v>
      </c>
      <c r="P16" s="23"/>
      <c r="Q16" s="17"/>
      <c r="R16" s="17"/>
      <c r="S16" s="35" t="e">
        <f t="shared" si="1"/>
        <v>#DIV/0!</v>
      </c>
      <c r="T16" s="17"/>
      <c r="U16" s="24"/>
    </row>
    <row r="17" spans="1:21" x14ac:dyDescent="0.65">
      <c r="A17" s="17"/>
      <c r="B17" s="17"/>
      <c r="C17" s="17"/>
      <c r="D17" s="17"/>
      <c r="E17" s="18"/>
      <c r="F17" s="17"/>
      <c r="G17" s="19"/>
      <c r="H17" s="20"/>
      <c r="I17" s="17"/>
      <c r="J17" s="17"/>
      <c r="K17" s="17"/>
      <c r="L17" s="21"/>
      <c r="M17" s="22"/>
      <c r="N17" s="17"/>
      <c r="O17" s="34" t="e">
        <f t="shared" si="0"/>
        <v>#DIV/0!</v>
      </c>
      <c r="P17" s="23"/>
      <c r="Q17" s="17"/>
      <c r="R17" s="17"/>
      <c r="S17" s="35" t="e">
        <f t="shared" si="1"/>
        <v>#DIV/0!</v>
      </c>
      <c r="T17" s="17"/>
      <c r="U17" s="24"/>
    </row>
    <row r="18" spans="1:21" x14ac:dyDescent="0.65">
      <c r="A18" s="17"/>
      <c r="B18" s="17"/>
      <c r="C18" s="17"/>
      <c r="D18" s="17"/>
      <c r="E18" s="18"/>
      <c r="F18" s="17"/>
      <c r="G18" s="19"/>
      <c r="H18" s="20"/>
      <c r="I18" s="17"/>
      <c r="J18" s="17"/>
      <c r="K18" s="17"/>
      <c r="L18" s="21"/>
      <c r="M18" s="22"/>
      <c r="N18" s="17"/>
      <c r="O18" s="34" t="e">
        <f t="shared" si="0"/>
        <v>#DIV/0!</v>
      </c>
      <c r="P18" s="23"/>
      <c r="Q18" s="17"/>
      <c r="R18" s="17"/>
      <c r="S18" s="35" t="e">
        <f t="shared" si="1"/>
        <v>#DIV/0!</v>
      </c>
      <c r="T18" s="17"/>
      <c r="U18" s="24"/>
    </row>
    <row r="19" spans="1:21" x14ac:dyDescent="0.65">
      <c r="A19" s="17"/>
      <c r="B19" s="17"/>
      <c r="C19" s="17"/>
      <c r="D19" s="17"/>
      <c r="E19" s="18"/>
      <c r="F19" s="17"/>
      <c r="G19" s="19"/>
      <c r="H19" s="20"/>
      <c r="I19" s="17"/>
      <c r="J19" s="17"/>
      <c r="K19" s="17"/>
      <c r="L19" s="21"/>
      <c r="M19" s="22"/>
      <c r="N19" s="17"/>
      <c r="O19" s="34" t="e">
        <f t="shared" si="0"/>
        <v>#DIV/0!</v>
      </c>
      <c r="P19" s="23"/>
      <c r="Q19" s="17"/>
      <c r="R19" s="17"/>
      <c r="S19" s="35" t="e">
        <f t="shared" si="1"/>
        <v>#DIV/0!</v>
      </c>
      <c r="T19" s="17"/>
      <c r="U19" s="24"/>
    </row>
    <row r="20" spans="1:21" x14ac:dyDescent="0.65">
      <c r="A20" s="17"/>
      <c r="B20" s="17"/>
      <c r="C20" s="17"/>
      <c r="D20" s="17"/>
      <c r="E20" s="18"/>
      <c r="F20" s="17"/>
      <c r="G20" s="19"/>
      <c r="H20" s="20"/>
      <c r="I20" s="17"/>
      <c r="J20" s="17"/>
      <c r="K20" s="17"/>
      <c r="L20" s="21"/>
      <c r="M20" s="22"/>
      <c r="N20" s="17"/>
      <c r="O20" s="34" t="e">
        <f t="shared" si="0"/>
        <v>#DIV/0!</v>
      </c>
      <c r="P20" s="23"/>
      <c r="Q20" s="17"/>
      <c r="R20" s="17"/>
      <c r="S20" s="35" t="e">
        <f t="shared" si="1"/>
        <v>#DIV/0!</v>
      </c>
      <c r="T20" s="17"/>
      <c r="U20" s="24"/>
    </row>
    <row r="21" spans="1:21" x14ac:dyDescent="0.65">
      <c r="A21" s="17"/>
      <c r="B21" s="17"/>
      <c r="C21" s="17"/>
      <c r="D21" s="17"/>
      <c r="E21" s="18"/>
      <c r="F21" s="17"/>
      <c r="G21" s="19"/>
      <c r="H21" s="20"/>
      <c r="I21" s="17"/>
      <c r="J21" s="17"/>
      <c r="K21" s="17"/>
      <c r="L21" s="21"/>
      <c r="M21" s="22"/>
      <c r="N21" s="17"/>
      <c r="O21" s="34" t="e">
        <f t="shared" si="0"/>
        <v>#DIV/0!</v>
      </c>
      <c r="P21" s="23"/>
      <c r="Q21" s="17"/>
      <c r="R21" s="17"/>
      <c r="S21" s="35" t="e">
        <f t="shared" si="1"/>
        <v>#DIV/0!</v>
      </c>
      <c r="T21" s="17"/>
      <c r="U21" s="24"/>
    </row>
    <row r="22" spans="1:21" x14ac:dyDescent="0.65">
      <c r="A22" s="17"/>
      <c r="B22" s="17"/>
      <c r="C22" s="17"/>
      <c r="D22" s="17"/>
      <c r="E22" s="18"/>
      <c r="F22" s="17"/>
      <c r="G22" s="19"/>
      <c r="H22" s="20"/>
      <c r="I22" s="17"/>
      <c r="J22" s="17"/>
      <c r="K22" s="17"/>
      <c r="L22" s="21"/>
      <c r="M22" s="22"/>
      <c r="N22" s="17"/>
      <c r="O22" s="34" t="e">
        <f t="shared" si="0"/>
        <v>#DIV/0!</v>
      </c>
      <c r="P22" s="23"/>
      <c r="Q22" s="17"/>
      <c r="R22" s="17"/>
      <c r="S22" s="35" t="e">
        <f t="shared" si="1"/>
        <v>#DIV/0!</v>
      </c>
      <c r="T22" s="17"/>
      <c r="U22" s="24"/>
    </row>
    <row r="23" spans="1:21" x14ac:dyDescent="0.65">
      <c r="A23" s="17"/>
      <c r="B23" s="17"/>
      <c r="C23" s="17"/>
      <c r="D23" s="17"/>
      <c r="E23" s="18"/>
      <c r="F23" s="17"/>
      <c r="G23" s="19"/>
      <c r="H23" s="20"/>
      <c r="I23" s="17"/>
      <c r="J23" s="17"/>
      <c r="K23" s="17"/>
      <c r="L23" s="21"/>
      <c r="M23" s="22"/>
      <c r="N23" s="17"/>
      <c r="O23" s="34" t="e">
        <f t="shared" si="0"/>
        <v>#DIV/0!</v>
      </c>
      <c r="P23" s="23"/>
      <c r="Q23" s="17"/>
      <c r="R23" s="17"/>
      <c r="S23" s="35" t="e">
        <f t="shared" si="1"/>
        <v>#DIV/0!</v>
      </c>
      <c r="T23" s="17"/>
      <c r="U23" s="24"/>
    </row>
    <row r="24" spans="1:21" x14ac:dyDescent="0.65">
      <c r="A24" s="17"/>
      <c r="B24" s="17"/>
      <c r="C24" s="17"/>
      <c r="D24" s="17"/>
      <c r="E24" s="18"/>
      <c r="F24" s="17"/>
      <c r="G24" s="19"/>
      <c r="H24" s="20"/>
      <c r="I24" s="17"/>
      <c r="J24" s="17"/>
      <c r="K24" s="17"/>
      <c r="L24" s="21"/>
      <c r="M24" s="22"/>
      <c r="N24" s="17"/>
      <c r="O24" s="34" t="e">
        <f t="shared" si="0"/>
        <v>#DIV/0!</v>
      </c>
      <c r="P24" s="23"/>
      <c r="Q24" s="17"/>
      <c r="R24" s="17"/>
      <c r="S24" s="35" t="e">
        <f t="shared" si="1"/>
        <v>#DIV/0!</v>
      </c>
      <c r="T24" s="17"/>
      <c r="U24" s="24"/>
    </row>
    <row r="25" spans="1:21" x14ac:dyDescent="0.65">
      <c r="A25" s="17"/>
      <c r="B25" s="17"/>
      <c r="C25" s="17"/>
      <c r="D25" s="17"/>
      <c r="E25" s="18"/>
      <c r="F25" s="17"/>
      <c r="G25" s="19"/>
      <c r="H25" s="20"/>
      <c r="I25" s="17"/>
      <c r="J25" s="17"/>
      <c r="K25" s="17"/>
      <c r="L25" s="21"/>
      <c r="M25" s="22"/>
      <c r="N25" s="17"/>
      <c r="O25" s="34" t="e">
        <f t="shared" si="0"/>
        <v>#DIV/0!</v>
      </c>
      <c r="P25" s="23"/>
      <c r="Q25" s="17"/>
      <c r="R25" s="17"/>
      <c r="S25" s="35" t="e">
        <f t="shared" si="1"/>
        <v>#DIV/0!</v>
      </c>
      <c r="T25" s="17"/>
      <c r="U25" s="24"/>
    </row>
    <row r="26" spans="1:21" x14ac:dyDescent="0.65">
      <c r="A26" s="17"/>
      <c r="B26" s="17"/>
      <c r="C26" s="17"/>
      <c r="D26" s="17"/>
      <c r="E26" s="18"/>
      <c r="F26" s="17"/>
      <c r="G26" s="19"/>
      <c r="H26" s="20"/>
      <c r="I26" s="17"/>
      <c r="J26" s="17"/>
      <c r="K26" s="17"/>
      <c r="L26" s="21"/>
      <c r="M26" s="22"/>
      <c r="N26" s="17"/>
      <c r="O26" s="34" t="e">
        <f t="shared" si="0"/>
        <v>#DIV/0!</v>
      </c>
      <c r="P26" s="23"/>
      <c r="Q26" s="17"/>
      <c r="R26" s="17"/>
      <c r="S26" s="35" t="e">
        <f t="shared" si="1"/>
        <v>#DIV/0!</v>
      </c>
      <c r="T26" s="17"/>
      <c r="U26" s="24"/>
    </row>
    <row r="27" spans="1:21" x14ac:dyDescent="0.65">
      <c r="A27" s="17"/>
      <c r="B27" s="17"/>
      <c r="C27" s="17"/>
      <c r="D27" s="17"/>
      <c r="E27" s="18"/>
      <c r="F27" s="17"/>
      <c r="G27" s="19"/>
      <c r="H27" s="20"/>
      <c r="I27" s="17"/>
      <c r="J27" s="17"/>
      <c r="K27" s="17"/>
      <c r="L27" s="21"/>
      <c r="M27" s="22"/>
      <c r="N27" s="17"/>
      <c r="O27" s="34" t="e">
        <f t="shared" si="0"/>
        <v>#DIV/0!</v>
      </c>
      <c r="P27" s="23"/>
      <c r="Q27" s="17"/>
      <c r="R27" s="17"/>
      <c r="S27" s="35" t="e">
        <f t="shared" si="1"/>
        <v>#DIV/0!</v>
      </c>
      <c r="T27" s="17"/>
      <c r="U27" s="24"/>
    </row>
    <row r="28" spans="1:21" x14ac:dyDescent="0.65">
      <c r="A28" s="17"/>
      <c r="B28" s="17"/>
      <c r="C28" s="17"/>
      <c r="D28" s="17"/>
      <c r="E28" s="18"/>
      <c r="F28" s="17"/>
      <c r="G28" s="19"/>
      <c r="H28" s="20"/>
      <c r="I28" s="17"/>
      <c r="J28" s="17"/>
      <c r="K28" s="17"/>
      <c r="L28" s="21"/>
      <c r="M28" s="22"/>
      <c r="N28" s="17"/>
      <c r="O28" s="34" t="e">
        <f t="shared" si="0"/>
        <v>#DIV/0!</v>
      </c>
      <c r="P28" s="23"/>
      <c r="Q28" s="17"/>
      <c r="R28" s="17"/>
      <c r="S28" s="35" t="e">
        <f t="shared" si="1"/>
        <v>#DIV/0!</v>
      </c>
      <c r="T28" s="17"/>
      <c r="U28" s="24"/>
    </row>
    <row r="29" spans="1:21" x14ac:dyDescent="0.65">
      <c r="A29" s="17"/>
      <c r="B29" s="17"/>
      <c r="C29" s="17"/>
      <c r="D29" s="17"/>
      <c r="E29" s="18"/>
      <c r="F29" s="17"/>
      <c r="G29" s="19"/>
      <c r="H29" s="20"/>
      <c r="I29" s="17"/>
      <c r="J29" s="17"/>
      <c r="K29" s="17"/>
      <c r="L29" s="21"/>
      <c r="M29" s="22"/>
      <c r="N29" s="17"/>
      <c r="O29" s="34" t="e">
        <f t="shared" si="0"/>
        <v>#DIV/0!</v>
      </c>
      <c r="P29" s="23"/>
      <c r="Q29" s="17"/>
      <c r="R29" s="17"/>
      <c r="S29" s="35" t="e">
        <f t="shared" si="1"/>
        <v>#DIV/0!</v>
      </c>
      <c r="T29" s="17"/>
      <c r="U29" s="24"/>
    </row>
    <row r="30" spans="1:21" x14ac:dyDescent="0.65">
      <c r="A30" s="17"/>
      <c r="B30" s="17"/>
      <c r="C30" s="17"/>
      <c r="D30" s="17"/>
      <c r="E30" s="18"/>
      <c r="F30" s="17"/>
      <c r="G30" s="19"/>
      <c r="H30" s="20"/>
      <c r="I30" s="17"/>
      <c r="J30" s="17"/>
      <c r="K30" s="17"/>
      <c r="L30" s="21"/>
      <c r="M30" s="22"/>
      <c r="N30" s="17"/>
      <c r="O30" s="34" t="e">
        <f t="shared" si="0"/>
        <v>#DIV/0!</v>
      </c>
      <c r="P30" s="23"/>
      <c r="Q30" s="17"/>
      <c r="R30" s="17"/>
      <c r="S30" s="35" t="e">
        <f t="shared" si="1"/>
        <v>#DIV/0!</v>
      </c>
      <c r="T30" s="17"/>
      <c r="U30" s="24"/>
    </row>
    <row r="31" spans="1:21" x14ac:dyDescent="0.65">
      <c r="A31" s="17"/>
      <c r="B31" s="17"/>
      <c r="C31" s="17"/>
      <c r="D31" s="17"/>
      <c r="E31" s="18"/>
      <c r="F31" s="17"/>
      <c r="G31" s="19"/>
      <c r="H31" s="20"/>
      <c r="I31" s="17"/>
      <c r="J31" s="17"/>
      <c r="K31" s="17"/>
      <c r="L31" s="21"/>
      <c r="M31" s="22"/>
      <c r="N31" s="17"/>
      <c r="O31" s="34" t="e">
        <f t="shared" si="0"/>
        <v>#DIV/0!</v>
      </c>
      <c r="P31" s="23"/>
      <c r="Q31" s="17"/>
      <c r="R31" s="17"/>
      <c r="S31" s="35" t="e">
        <f t="shared" si="1"/>
        <v>#DIV/0!</v>
      </c>
      <c r="T31" s="17"/>
      <c r="U31" s="24"/>
    </row>
    <row r="32" spans="1:21" x14ac:dyDescent="0.65">
      <c r="A32" s="17"/>
      <c r="B32" s="17"/>
      <c r="C32" s="17"/>
      <c r="D32" s="17"/>
      <c r="E32" s="18"/>
      <c r="F32" s="17"/>
      <c r="G32" s="19"/>
      <c r="H32" s="20"/>
      <c r="I32" s="17"/>
      <c r="J32" s="17"/>
      <c r="K32" s="17"/>
      <c r="L32" s="21"/>
      <c r="M32" s="22"/>
      <c r="N32" s="17"/>
      <c r="O32" s="34" t="e">
        <f t="shared" si="0"/>
        <v>#DIV/0!</v>
      </c>
      <c r="P32" s="23"/>
      <c r="Q32" s="17"/>
      <c r="R32" s="17"/>
      <c r="S32" s="35" t="e">
        <f t="shared" si="1"/>
        <v>#DIV/0!</v>
      </c>
      <c r="T32" s="17"/>
      <c r="U32" s="24"/>
    </row>
    <row r="33" spans="1:21" x14ac:dyDescent="0.65">
      <c r="A33" s="17"/>
      <c r="B33" s="17"/>
      <c r="C33" s="17"/>
      <c r="D33" s="17"/>
      <c r="E33" s="18"/>
      <c r="F33" s="17"/>
      <c r="G33" s="19"/>
      <c r="H33" s="20"/>
      <c r="I33" s="17"/>
      <c r="J33" s="17"/>
      <c r="K33" s="17"/>
      <c r="L33" s="21"/>
      <c r="M33" s="22"/>
      <c r="N33" s="17"/>
      <c r="O33" s="34" t="e">
        <f t="shared" si="0"/>
        <v>#DIV/0!</v>
      </c>
      <c r="P33" s="23"/>
      <c r="Q33" s="17"/>
      <c r="R33" s="17"/>
      <c r="S33" s="35" t="e">
        <f t="shared" si="1"/>
        <v>#DIV/0!</v>
      </c>
      <c r="T33" s="17"/>
      <c r="U33" s="24"/>
    </row>
    <row r="34" spans="1:21" x14ac:dyDescent="0.65">
      <c r="A34" s="17"/>
      <c r="B34" s="17"/>
      <c r="C34" s="17"/>
      <c r="D34" s="17"/>
      <c r="E34" s="18"/>
      <c r="F34" s="17"/>
      <c r="G34" s="19"/>
      <c r="H34" s="20"/>
      <c r="I34" s="17"/>
      <c r="J34" s="17"/>
      <c r="K34" s="17"/>
      <c r="L34" s="21"/>
      <c r="M34" s="22"/>
      <c r="N34" s="17"/>
      <c r="O34" s="34" t="e">
        <f t="shared" si="0"/>
        <v>#DIV/0!</v>
      </c>
      <c r="P34" s="23"/>
      <c r="Q34" s="17"/>
      <c r="R34" s="17"/>
      <c r="S34" s="35" t="e">
        <f t="shared" si="1"/>
        <v>#DIV/0!</v>
      </c>
      <c r="T34" s="17"/>
      <c r="U34" s="24"/>
    </row>
    <row r="35" spans="1:21" x14ac:dyDescent="0.65">
      <c r="A35" s="17"/>
      <c r="B35" s="17"/>
      <c r="C35" s="17"/>
      <c r="D35" s="17"/>
      <c r="E35" s="18"/>
      <c r="F35" s="17"/>
      <c r="G35" s="19"/>
      <c r="H35" s="20"/>
      <c r="I35" s="17"/>
      <c r="J35" s="17"/>
      <c r="K35" s="17"/>
      <c r="L35" s="21"/>
      <c r="M35" s="22"/>
      <c r="N35" s="17"/>
      <c r="O35" s="34" t="e">
        <f t="shared" si="0"/>
        <v>#DIV/0!</v>
      </c>
      <c r="P35" s="23"/>
      <c r="Q35" s="17"/>
      <c r="R35" s="17"/>
      <c r="S35" s="35" t="e">
        <f t="shared" si="1"/>
        <v>#DIV/0!</v>
      </c>
      <c r="T35" s="17"/>
      <c r="U35" s="24"/>
    </row>
    <row r="36" spans="1:21" x14ac:dyDescent="0.65">
      <c r="A36" s="17"/>
      <c r="B36" s="17"/>
      <c r="C36" s="17"/>
      <c r="D36" s="17"/>
      <c r="E36" s="18"/>
      <c r="F36" s="17"/>
      <c r="G36" s="19"/>
      <c r="H36" s="20"/>
      <c r="I36" s="17"/>
      <c r="J36" s="17"/>
      <c r="K36" s="17"/>
      <c r="L36" s="21"/>
      <c r="M36" s="22"/>
      <c r="N36" s="17"/>
      <c r="O36" s="34" t="e">
        <f t="shared" si="0"/>
        <v>#DIV/0!</v>
      </c>
      <c r="P36" s="23"/>
      <c r="Q36" s="17"/>
      <c r="R36" s="17"/>
      <c r="S36" s="35" t="e">
        <f t="shared" si="1"/>
        <v>#DIV/0!</v>
      </c>
      <c r="T36" s="17"/>
      <c r="U36" s="24"/>
    </row>
  </sheetData>
  <dataValidations count="4">
    <dataValidation type="list" allowBlank="1" showInputMessage="1" showErrorMessage="1" sqref="C6:C36" xr:uid="{00000000-0002-0000-0300-000000000000}">
      <formula1>"3,4,5,6,7,8,9,10,11,12"</formula1>
    </dataValidation>
    <dataValidation type="list" allowBlank="1" showInputMessage="1" showErrorMessage="1" sqref="I6:I36" xr:uid="{00000000-0002-0000-0300-000001000000}">
      <formula1>"FT, PT"</formula1>
    </dataValidation>
    <dataValidation type="custom" allowBlank="1" showInputMessage="1" showErrorMessage="1" sqref="M6:M36" xr:uid="{00000000-0002-0000-0300-000002000000}">
      <formula1>N6+M6&lt;=H6</formula1>
    </dataValidation>
    <dataValidation type="custom" errorStyle="warning" allowBlank="1" showInputMessage="1" showErrorMessage="1" errorTitle="Please check" error="It appears that the total discontinued and continuing is greater than the number enrolled. Please check your figures" sqref="N4 N6:N36" xr:uid="{00000000-0002-0000-0300-000003000000}">
      <formula1>N4+M4&lt;=H4</formula1>
    </dataValidation>
  </dataValidations>
  <hyperlinks>
    <hyperlink ref="A3" location="'GUIDANCE NOTES'!A3" display="programme course code" xr:uid="{00000000-0004-0000-0300-000000000000}"/>
    <hyperlink ref="B3" location="'GUIDANCE NOTES'!A4" display="full programme title" xr:uid="{00000000-0004-0000-0300-000001000000}"/>
    <hyperlink ref="C3" location="'GUIDANCE NOTES'!A5" display="course level (qualification aim) on FHEQ/RQF/SCQF" xr:uid="{00000000-0004-0000-0300-000002000000}"/>
    <hyperlink ref="D3" location="'GUIDANCE NOTES'!A6" display="awarding body / organisation" xr:uid="{00000000-0004-0000-0300-000003000000}"/>
    <hyperlink ref="E3" location="'GUIDANCE NOTES'!A7" display="cohort start date " xr:uid="{00000000-0004-0000-0300-000004000000}"/>
    <hyperlink ref="F3" location="'GUIDANCE NOTES'!A8" display="length of course" xr:uid="{00000000-0004-0000-0300-000005000000}"/>
    <hyperlink ref="G3" location="'GUIDANCE NOTES'!A9" display="expected completion date" xr:uid="{00000000-0004-0000-0300-000006000000}"/>
    <hyperlink ref="H3" location="'GUIDANCE NOTES'!A10" display="number of students initially enrolled" xr:uid="{00000000-0004-0000-0300-000007000000}"/>
    <hyperlink ref="I3" location="'GUIDANCE NOTES'!A11" display="FT/PT" xr:uid="{00000000-0004-0000-0300-000008000000}"/>
    <hyperlink ref="J3" location="'GUIDANCE NOTES'!A12" display="PT  student numbers (express as FT Student Equivalent)" xr:uid="{00000000-0004-0000-0300-000009000000}"/>
    <hyperlink ref="K3" location="'GUIDANCE NOTES'!A13" display="No. International students (Non-EU)" xr:uid="{00000000-0004-0000-0300-00000A000000}"/>
    <hyperlink ref="L3" location="'GUIDANCE NOTES'!A14" display="No. students aged 21 or over" xr:uid="{00000000-0004-0000-0300-00000B000000}"/>
    <hyperlink ref="M3" location="'GUIDANCE NOTES'!A15" display="number continuing (still on the course as of date of return)" xr:uid="{00000000-0004-0000-0300-00000C000000}"/>
    <hyperlink ref="N3" location="'GUIDANCE NOTES'!A16" display="number discontinued" xr:uid="{00000000-0004-0000-0300-00000D000000}"/>
    <hyperlink ref="O3" location="'GUIDANCE NOTES'!A17" display="retention rate (%)" xr:uid="{00000000-0004-0000-0300-00000E000000}"/>
    <hyperlink ref="P3" location="'GUIDANCE NOTES'!A18" display="programme of study completed" xr:uid="{00000000-0004-0000-0300-00000F000000}"/>
    <hyperlink ref="Q3" location="'GUIDANCE NOTES'!A19" display="qualification passed" xr:uid="{00000000-0004-0000-0300-000010000000}"/>
    <hyperlink ref="R3" location="'GUIDANCE NOTES'!A20" display="qualification failed" xr:uid="{00000000-0004-0000-0300-000011000000}"/>
    <hyperlink ref="S3" location="'GUIDANCE NOTES'!A21" display="pass rate (%)" xr:uid="{00000000-0004-0000-0300-000012000000}"/>
    <hyperlink ref="T3" location="'GUIDANCE NOTES'!A22" display="Exit award (see notes tab)" xr:uid="{00000000-0004-0000-0300-000013000000}"/>
    <hyperlink ref="U3" location="'GUIDANCE NOTES'!A23" display="Commentary (only complete if explanation of data is required)" xr:uid="{00000000-0004-0000-0300-000014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2CEA-B42F-46AE-9DB5-B81D5DF57B3A}">
  <dimension ref="A1:U36"/>
  <sheetViews>
    <sheetView workbookViewId="0">
      <selection activeCell="D28" sqref="D28"/>
    </sheetView>
  </sheetViews>
  <sheetFormatPr defaultColWidth="9.1328125" defaultRowHeight="14.25" x14ac:dyDescent="0.65"/>
  <cols>
    <col min="1" max="1" width="19.7265625" style="2" customWidth="1"/>
    <col min="2" max="2" width="32.7265625" style="2" bestFit="1" customWidth="1"/>
    <col min="3" max="3" width="14.86328125" style="2" customWidth="1"/>
    <col min="4" max="4" width="16.26953125" style="2" customWidth="1"/>
    <col min="5" max="5" width="17" style="2" customWidth="1"/>
    <col min="6" max="6" width="9.1328125" style="2"/>
    <col min="7" max="7" width="17.86328125" style="2" customWidth="1"/>
    <col min="8" max="8" width="12.26953125" style="2" customWidth="1"/>
    <col min="9" max="10" width="9.1328125" style="2"/>
    <col min="11" max="11" width="13.86328125" style="2" customWidth="1"/>
    <col min="12" max="12" width="10.54296875" style="2" customWidth="1"/>
    <col min="13" max="13" width="14.54296875" style="2" customWidth="1"/>
    <col min="14" max="14" width="14.1328125" style="2" customWidth="1"/>
    <col min="15" max="15" width="10.40625" style="2" customWidth="1"/>
    <col min="16" max="16" width="12.86328125" style="2" customWidth="1"/>
    <col min="17" max="17" width="13" style="2" customWidth="1"/>
    <col min="18" max="18" width="13.1328125" style="2" customWidth="1"/>
    <col min="19" max="20" width="9.1328125" style="2"/>
    <col min="21" max="21" width="13.1328125" style="2" customWidth="1"/>
    <col min="22" max="16384" width="9.1328125" style="2"/>
  </cols>
  <sheetData>
    <row r="1" spans="1:21" ht="14.5" x14ac:dyDescent="0.7">
      <c r="A1" s="4" t="s">
        <v>72</v>
      </c>
      <c r="B1" s="3" t="e">
        <f>#REF!</f>
        <v>#REF!</v>
      </c>
      <c r="E1" s="5"/>
      <c r="G1" s="5"/>
      <c r="H1" s="6"/>
      <c r="L1" s="7"/>
      <c r="O1" s="8"/>
      <c r="P1" s="9"/>
      <c r="S1" s="9"/>
    </row>
    <row r="2" spans="1:21" ht="14.5" x14ac:dyDescent="0.7">
      <c r="A2" s="4" t="s">
        <v>49</v>
      </c>
      <c r="B2" s="3" t="e">
        <f>#REF!</f>
        <v>#REF!</v>
      </c>
      <c r="E2" s="5"/>
      <c r="G2" s="5"/>
      <c r="H2" s="6"/>
      <c r="L2" s="7"/>
      <c r="O2" s="8"/>
      <c r="P2" s="9"/>
      <c r="S2" s="9"/>
    </row>
    <row r="3" spans="1:21" s="49" customFormat="1" ht="114" x14ac:dyDescent="0.65">
      <c r="A3" s="38" t="s">
        <v>65</v>
      </c>
      <c r="B3" s="39" t="s">
        <v>53</v>
      </c>
      <c r="C3" s="39" t="s">
        <v>73</v>
      </c>
      <c r="D3" s="39" t="s">
        <v>69</v>
      </c>
      <c r="E3" s="40" t="s">
        <v>64</v>
      </c>
      <c r="F3" s="39" t="s">
        <v>2</v>
      </c>
      <c r="G3" s="41" t="s">
        <v>3</v>
      </c>
      <c r="H3" s="42" t="s">
        <v>56</v>
      </c>
      <c r="I3" s="39" t="s">
        <v>21</v>
      </c>
      <c r="J3" s="39" t="s">
        <v>66</v>
      </c>
      <c r="K3" s="39" t="s">
        <v>36</v>
      </c>
      <c r="L3" s="43" t="s">
        <v>38</v>
      </c>
      <c r="M3" s="44" t="s">
        <v>57</v>
      </c>
      <c r="N3" s="39" t="s">
        <v>6</v>
      </c>
      <c r="O3" s="45" t="s">
        <v>91</v>
      </c>
      <c r="P3" s="46" t="s">
        <v>40</v>
      </c>
      <c r="Q3" s="39" t="s">
        <v>0</v>
      </c>
      <c r="R3" s="39" t="s">
        <v>1</v>
      </c>
      <c r="S3" s="47" t="s">
        <v>92</v>
      </c>
      <c r="T3" s="47" t="s">
        <v>61</v>
      </c>
      <c r="U3" s="48" t="s">
        <v>67</v>
      </c>
    </row>
    <row r="4" spans="1:21" ht="14.5" x14ac:dyDescent="0.7">
      <c r="A4" s="10" t="s">
        <v>52</v>
      </c>
      <c r="B4" s="10" t="s">
        <v>54</v>
      </c>
      <c r="C4" s="10">
        <v>5</v>
      </c>
      <c r="D4" s="11" t="s">
        <v>39</v>
      </c>
      <c r="E4" s="12">
        <v>43728</v>
      </c>
      <c r="F4" s="10" t="s">
        <v>4</v>
      </c>
      <c r="G4" s="13">
        <v>44378</v>
      </c>
      <c r="H4" s="14">
        <v>35</v>
      </c>
      <c r="I4" s="10" t="s">
        <v>34</v>
      </c>
      <c r="J4" s="10" t="s">
        <v>75</v>
      </c>
      <c r="K4" s="10">
        <v>35</v>
      </c>
      <c r="L4" s="15">
        <v>0</v>
      </c>
      <c r="M4" s="16">
        <v>0</v>
      </c>
      <c r="N4" s="10">
        <v>5</v>
      </c>
      <c r="O4" s="34">
        <f>SUM(H4-N4)/H4</f>
        <v>0.8571428571428571</v>
      </c>
      <c r="P4" s="37">
        <v>0</v>
      </c>
      <c r="Q4" s="31">
        <v>0</v>
      </c>
      <c r="R4" s="31">
        <v>0</v>
      </c>
      <c r="S4" s="35">
        <f>SUM(Q4/(H4-N4))</f>
        <v>0</v>
      </c>
      <c r="T4" s="1"/>
      <c r="U4" s="1"/>
    </row>
    <row r="5" spans="1:21" ht="28.75" x14ac:dyDescent="0.7">
      <c r="A5" s="10" t="s">
        <v>52</v>
      </c>
      <c r="B5" s="10" t="s">
        <v>55</v>
      </c>
      <c r="C5" s="10">
        <v>5</v>
      </c>
      <c r="D5" s="10" t="s">
        <v>39</v>
      </c>
      <c r="E5" s="12">
        <v>43836</v>
      </c>
      <c r="F5" s="10" t="s">
        <v>5</v>
      </c>
      <c r="G5" s="13">
        <v>45270</v>
      </c>
      <c r="H5" s="14">
        <v>32</v>
      </c>
      <c r="I5" s="10" t="s">
        <v>35</v>
      </c>
      <c r="J5" s="10">
        <f>(32*0.67)</f>
        <v>21.44</v>
      </c>
      <c r="K5" s="31">
        <v>0</v>
      </c>
      <c r="L5" s="15">
        <v>32</v>
      </c>
      <c r="M5" s="16">
        <v>25</v>
      </c>
      <c r="N5" s="10">
        <v>7</v>
      </c>
      <c r="O5" s="34">
        <f t="shared" ref="O5:O36" si="0">SUM(H5-N5)/H5</f>
        <v>0.78125</v>
      </c>
      <c r="P5" s="37">
        <v>0</v>
      </c>
      <c r="Q5" s="31">
        <v>0</v>
      </c>
      <c r="R5" s="31">
        <v>0</v>
      </c>
      <c r="S5" s="35">
        <f t="shared" ref="S5:S36" si="1">SUM(Q5/(H5-N5))</f>
        <v>0</v>
      </c>
      <c r="T5" s="1"/>
      <c r="U5" s="1"/>
    </row>
    <row r="6" spans="1:21" x14ac:dyDescent="0.65">
      <c r="A6" s="17"/>
      <c r="B6" s="17"/>
      <c r="C6" s="17"/>
      <c r="D6" s="17"/>
      <c r="E6" s="18"/>
      <c r="F6" s="17"/>
      <c r="G6" s="19"/>
      <c r="H6" s="20"/>
      <c r="I6" s="17"/>
      <c r="J6" s="17"/>
      <c r="K6" s="17"/>
      <c r="L6" s="21"/>
      <c r="M6" s="22"/>
      <c r="N6" s="17"/>
      <c r="O6" s="34" t="e">
        <f t="shared" si="0"/>
        <v>#DIV/0!</v>
      </c>
      <c r="P6" s="23"/>
      <c r="Q6" s="17"/>
      <c r="R6" s="17"/>
      <c r="S6" s="35" t="e">
        <f t="shared" si="1"/>
        <v>#DIV/0!</v>
      </c>
      <c r="T6" s="17"/>
      <c r="U6" s="24"/>
    </row>
    <row r="7" spans="1:21" x14ac:dyDescent="0.65">
      <c r="A7" s="17"/>
      <c r="B7" s="17"/>
      <c r="C7" s="17"/>
      <c r="D7" s="17"/>
      <c r="E7" s="18"/>
      <c r="F7" s="17"/>
      <c r="G7" s="19"/>
      <c r="H7" s="20"/>
      <c r="I7" s="17"/>
      <c r="J7" s="17"/>
      <c r="K7" s="17"/>
      <c r="L7" s="21"/>
      <c r="M7" s="22"/>
      <c r="N7" s="17"/>
      <c r="O7" s="34" t="e">
        <f t="shared" si="0"/>
        <v>#DIV/0!</v>
      </c>
      <c r="P7" s="23"/>
      <c r="Q7" s="17"/>
      <c r="R7" s="17"/>
      <c r="S7" s="35" t="e">
        <f t="shared" si="1"/>
        <v>#DIV/0!</v>
      </c>
      <c r="T7" s="17"/>
      <c r="U7" s="24"/>
    </row>
    <row r="8" spans="1:21" x14ac:dyDescent="0.65">
      <c r="A8" s="17"/>
      <c r="B8" s="17"/>
      <c r="C8" s="17"/>
      <c r="D8" s="17"/>
      <c r="E8" s="18"/>
      <c r="F8" s="17"/>
      <c r="G8" s="19"/>
      <c r="H8" s="20"/>
      <c r="I8" s="17"/>
      <c r="J8" s="17"/>
      <c r="K8" s="17"/>
      <c r="L8" s="21"/>
      <c r="M8" s="22"/>
      <c r="N8" s="17"/>
      <c r="O8" s="34" t="e">
        <f t="shared" si="0"/>
        <v>#DIV/0!</v>
      </c>
      <c r="P8" s="23"/>
      <c r="Q8" s="17"/>
      <c r="R8" s="17"/>
      <c r="S8" s="35" t="e">
        <f t="shared" si="1"/>
        <v>#DIV/0!</v>
      </c>
      <c r="T8" s="17"/>
      <c r="U8" s="24"/>
    </row>
    <row r="9" spans="1:21" x14ac:dyDescent="0.65">
      <c r="A9" s="17"/>
      <c r="B9" s="17"/>
      <c r="C9" s="17"/>
      <c r="D9" s="17"/>
      <c r="E9" s="18"/>
      <c r="F9" s="17"/>
      <c r="G9" s="19"/>
      <c r="H9" s="20"/>
      <c r="I9" s="17"/>
      <c r="J9" s="17"/>
      <c r="K9" s="17"/>
      <c r="L9" s="21"/>
      <c r="M9" s="22"/>
      <c r="N9" s="17"/>
      <c r="O9" s="34" t="e">
        <f t="shared" si="0"/>
        <v>#DIV/0!</v>
      </c>
      <c r="P9" s="23"/>
      <c r="Q9" s="17"/>
      <c r="R9" s="17"/>
      <c r="S9" s="35" t="e">
        <f t="shared" si="1"/>
        <v>#DIV/0!</v>
      </c>
      <c r="T9" s="17"/>
      <c r="U9" s="24"/>
    </row>
    <row r="10" spans="1:21" x14ac:dyDescent="0.65">
      <c r="A10" s="17"/>
      <c r="B10" s="17"/>
      <c r="C10" s="17"/>
      <c r="D10" s="17"/>
      <c r="E10" s="18"/>
      <c r="F10" s="17"/>
      <c r="G10" s="19"/>
      <c r="H10" s="20"/>
      <c r="I10" s="17"/>
      <c r="J10" s="17"/>
      <c r="K10" s="17"/>
      <c r="L10" s="21"/>
      <c r="M10" s="22"/>
      <c r="N10" s="17"/>
      <c r="O10" s="34" t="e">
        <f t="shared" si="0"/>
        <v>#DIV/0!</v>
      </c>
      <c r="P10" s="23"/>
      <c r="Q10" s="17"/>
      <c r="R10" s="17"/>
      <c r="S10" s="35" t="e">
        <f t="shared" si="1"/>
        <v>#DIV/0!</v>
      </c>
      <c r="T10" s="17"/>
      <c r="U10" s="24"/>
    </row>
    <row r="11" spans="1:21" x14ac:dyDescent="0.65">
      <c r="A11" s="17"/>
      <c r="B11" s="17"/>
      <c r="C11" s="17"/>
      <c r="D11" s="17"/>
      <c r="E11" s="18"/>
      <c r="F11" s="17"/>
      <c r="G11" s="19"/>
      <c r="H11" s="20"/>
      <c r="I11" s="17"/>
      <c r="J11" s="17"/>
      <c r="K11" s="17"/>
      <c r="L11" s="21"/>
      <c r="M11" s="22"/>
      <c r="N11" s="17"/>
      <c r="O11" s="34" t="e">
        <f t="shared" si="0"/>
        <v>#DIV/0!</v>
      </c>
      <c r="P11" s="23"/>
      <c r="Q11" s="17"/>
      <c r="R11" s="17"/>
      <c r="S11" s="35" t="e">
        <f t="shared" si="1"/>
        <v>#DIV/0!</v>
      </c>
      <c r="T11" s="17"/>
      <c r="U11" s="24"/>
    </row>
    <row r="12" spans="1:21" x14ac:dyDescent="0.65">
      <c r="A12" s="17"/>
      <c r="B12" s="17"/>
      <c r="C12" s="17"/>
      <c r="D12" s="17"/>
      <c r="E12" s="18"/>
      <c r="F12" s="17"/>
      <c r="G12" s="19"/>
      <c r="H12" s="20"/>
      <c r="I12" s="17"/>
      <c r="J12" s="17"/>
      <c r="K12" s="17"/>
      <c r="L12" s="21"/>
      <c r="M12" s="22"/>
      <c r="N12" s="17"/>
      <c r="O12" s="34" t="e">
        <f t="shared" si="0"/>
        <v>#DIV/0!</v>
      </c>
      <c r="P12" s="23"/>
      <c r="Q12" s="17"/>
      <c r="R12" s="17"/>
      <c r="S12" s="35" t="e">
        <f t="shared" si="1"/>
        <v>#DIV/0!</v>
      </c>
      <c r="T12" s="17"/>
      <c r="U12" s="24"/>
    </row>
    <row r="13" spans="1:21" x14ac:dyDescent="0.65">
      <c r="A13" s="17"/>
      <c r="B13" s="17"/>
      <c r="C13" s="17"/>
      <c r="D13" s="17"/>
      <c r="E13" s="18"/>
      <c r="F13" s="17"/>
      <c r="G13" s="19"/>
      <c r="H13" s="20"/>
      <c r="I13" s="17"/>
      <c r="J13" s="17"/>
      <c r="K13" s="17"/>
      <c r="L13" s="21"/>
      <c r="M13" s="22"/>
      <c r="N13" s="17"/>
      <c r="O13" s="34" t="e">
        <f t="shared" si="0"/>
        <v>#DIV/0!</v>
      </c>
      <c r="P13" s="23"/>
      <c r="Q13" s="17"/>
      <c r="R13" s="17"/>
      <c r="S13" s="35" t="e">
        <f t="shared" si="1"/>
        <v>#DIV/0!</v>
      </c>
      <c r="T13" s="17"/>
      <c r="U13" s="24"/>
    </row>
    <row r="14" spans="1:21" x14ac:dyDescent="0.65">
      <c r="A14" s="17"/>
      <c r="B14" s="17"/>
      <c r="C14" s="17"/>
      <c r="D14" s="17"/>
      <c r="E14" s="18"/>
      <c r="F14" s="17"/>
      <c r="G14" s="19"/>
      <c r="H14" s="20"/>
      <c r="I14" s="17"/>
      <c r="J14" s="17"/>
      <c r="K14" s="17"/>
      <c r="L14" s="21"/>
      <c r="M14" s="22"/>
      <c r="N14" s="17"/>
      <c r="O14" s="34" t="e">
        <f t="shared" si="0"/>
        <v>#DIV/0!</v>
      </c>
      <c r="P14" s="23"/>
      <c r="Q14" s="17"/>
      <c r="R14" s="17"/>
      <c r="S14" s="35" t="e">
        <f t="shared" si="1"/>
        <v>#DIV/0!</v>
      </c>
      <c r="T14" s="17"/>
      <c r="U14" s="24"/>
    </row>
    <row r="15" spans="1:21" x14ac:dyDescent="0.65">
      <c r="A15" s="17"/>
      <c r="B15" s="17"/>
      <c r="C15" s="17"/>
      <c r="D15" s="17"/>
      <c r="E15" s="18"/>
      <c r="F15" s="17"/>
      <c r="G15" s="19"/>
      <c r="H15" s="20"/>
      <c r="I15" s="17"/>
      <c r="J15" s="17"/>
      <c r="K15" s="17"/>
      <c r="L15" s="21"/>
      <c r="M15" s="22"/>
      <c r="N15" s="17"/>
      <c r="O15" s="34" t="e">
        <f t="shared" si="0"/>
        <v>#DIV/0!</v>
      </c>
      <c r="P15" s="23"/>
      <c r="Q15" s="17"/>
      <c r="R15" s="17"/>
      <c r="S15" s="35" t="e">
        <f t="shared" si="1"/>
        <v>#DIV/0!</v>
      </c>
      <c r="T15" s="17"/>
      <c r="U15" s="24"/>
    </row>
    <row r="16" spans="1:21" x14ac:dyDescent="0.65">
      <c r="A16" s="17"/>
      <c r="B16" s="17"/>
      <c r="C16" s="17"/>
      <c r="D16" s="17"/>
      <c r="E16" s="18"/>
      <c r="F16" s="17"/>
      <c r="G16" s="19"/>
      <c r="H16" s="20"/>
      <c r="I16" s="17"/>
      <c r="J16" s="17"/>
      <c r="K16" s="17"/>
      <c r="L16" s="21"/>
      <c r="M16" s="22"/>
      <c r="N16" s="17"/>
      <c r="O16" s="34" t="e">
        <f t="shared" si="0"/>
        <v>#DIV/0!</v>
      </c>
      <c r="P16" s="23"/>
      <c r="Q16" s="17"/>
      <c r="R16" s="17"/>
      <c r="S16" s="35" t="e">
        <f t="shared" si="1"/>
        <v>#DIV/0!</v>
      </c>
      <c r="T16" s="17"/>
      <c r="U16" s="24"/>
    </row>
    <row r="17" spans="1:21" x14ac:dyDescent="0.65">
      <c r="A17" s="17"/>
      <c r="B17" s="17"/>
      <c r="C17" s="17"/>
      <c r="D17" s="17"/>
      <c r="E17" s="18"/>
      <c r="F17" s="17"/>
      <c r="G17" s="19"/>
      <c r="H17" s="20"/>
      <c r="I17" s="17"/>
      <c r="J17" s="17"/>
      <c r="K17" s="17"/>
      <c r="L17" s="21"/>
      <c r="M17" s="22"/>
      <c r="N17" s="17"/>
      <c r="O17" s="34" t="e">
        <f t="shared" si="0"/>
        <v>#DIV/0!</v>
      </c>
      <c r="P17" s="23"/>
      <c r="Q17" s="17"/>
      <c r="R17" s="17"/>
      <c r="S17" s="35" t="e">
        <f t="shared" si="1"/>
        <v>#DIV/0!</v>
      </c>
      <c r="T17" s="17"/>
      <c r="U17" s="24"/>
    </row>
    <row r="18" spans="1:21" x14ac:dyDescent="0.65">
      <c r="A18" s="17"/>
      <c r="B18" s="17"/>
      <c r="C18" s="17"/>
      <c r="D18" s="17"/>
      <c r="E18" s="18"/>
      <c r="F18" s="17"/>
      <c r="G18" s="19"/>
      <c r="H18" s="20"/>
      <c r="I18" s="17"/>
      <c r="J18" s="17"/>
      <c r="K18" s="17"/>
      <c r="L18" s="21"/>
      <c r="M18" s="22"/>
      <c r="N18" s="17"/>
      <c r="O18" s="34" t="e">
        <f t="shared" si="0"/>
        <v>#DIV/0!</v>
      </c>
      <c r="P18" s="23"/>
      <c r="Q18" s="17"/>
      <c r="R18" s="17"/>
      <c r="S18" s="35" t="e">
        <f t="shared" si="1"/>
        <v>#DIV/0!</v>
      </c>
      <c r="T18" s="17"/>
      <c r="U18" s="24"/>
    </row>
    <row r="19" spans="1:21" x14ac:dyDescent="0.65">
      <c r="A19" s="17"/>
      <c r="B19" s="17"/>
      <c r="C19" s="17"/>
      <c r="D19" s="17"/>
      <c r="E19" s="18"/>
      <c r="F19" s="17"/>
      <c r="G19" s="19"/>
      <c r="H19" s="20"/>
      <c r="I19" s="17"/>
      <c r="J19" s="17"/>
      <c r="K19" s="17"/>
      <c r="L19" s="21"/>
      <c r="M19" s="22"/>
      <c r="N19" s="17"/>
      <c r="O19" s="34" t="e">
        <f t="shared" si="0"/>
        <v>#DIV/0!</v>
      </c>
      <c r="P19" s="23"/>
      <c r="Q19" s="17"/>
      <c r="R19" s="17"/>
      <c r="S19" s="35" t="e">
        <f t="shared" si="1"/>
        <v>#DIV/0!</v>
      </c>
      <c r="T19" s="17"/>
      <c r="U19" s="24"/>
    </row>
    <row r="20" spans="1:21" x14ac:dyDescent="0.65">
      <c r="A20" s="17"/>
      <c r="B20" s="17"/>
      <c r="C20" s="17"/>
      <c r="D20" s="17"/>
      <c r="E20" s="18"/>
      <c r="F20" s="17"/>
      <c r="G20" s="19"/>
      <c r="H20" s="20"/>
      <c r="I20" s="17"/>
      <c r="J20" s="17"/>
      <c r="K20" s="17"/>
      <c r="L20" s="21"/>
      <c r="M20" s="22"/>
      <c r="N20" s="17"/>
      <c r="O20" s="34" t="e">
        <f t="shared" si="0"/>
        <v>#DIV/0!</v>
      </c>
      <c r="P20" s="23"/>
      <c r="Q20" s="17"/>
      <c r="R20" s="17"/>
      <c r="S20" s="35" t="e">
        <f t="shared" si="1"/>
        <v>#DIV/0!</v>
      </c>
      <c r="T20" s="17"/>
      <c r="U20" s="24"/>
    </row>
    <row r="21" spans="1:21" x14ac:dyDescent="0.65">
      <c r="A21" s="17"/>
      <c r="B21" s="17"/>
      <c r="C21" s="17"/>
      <c r="D21" s="17"/>
      <c r="E21" s="18"/>
      <c r="F21" s="17"/>
      <c r="G21" s="19"/>
      <c r="H21" s="20"/>
      <c r="I21" s="17"/>
      <c r="J21" s="17"/>
      <c r="K21" s="17"/>
      <c r="L21" s="21"/>
      <c r="M21" s="22"/>
      <c r="N21" s="17"/>
      <c r="O21" s="34" t="e">
        <f t="shared" si="0"/>
        <v>#DIV/0!</v>
      </c>
      <c r="P21" s="23"/>
      <c r="Q21" s="17"/>
      <c r="R21" s="17"/>
      <c r="S21" s="35" t="e">
        <f t="shared" si="1"/>
        <v>#DIV/0!</v>
      </c>
      <c r="T21" s="17"/>
      <c r="U21" s="24"/>
    </row>
    <row r="22" spans="1:21" x14ac:dyDescent="0.65">
      <c r="A22" s="17"/>
      <c r="B22" s="17"/>
      <c r="C22" s="17"/>
      <c r="D22" s="17"/>
      <c r="E22" s="18"/>
      <c r="F22" s="17"/>
      <c r="G22" s="19"/>
      <c r="H22" s="20"/>
      <c r="I22" s="17"/>
      <c r="J22" s="17"/>
      <c r="K22" s="17"/>
      <c r="L22" s="21"/>
      <c r="M22" s="22"/>
      <c r="N22" s="17"/>
      <c r="O22" s="34" t="e">
        <f t="shared" si="0"/>
        <v>#DIV/0!</v>
      </c>
      <c r="P22" s="23"/>
      <c r="Q22" s="17"/>
      <c r="R22" s="17"/>
      <c r="S22" s="35" t="e">
        <f t="shared" si="1"/>
        <v>#DIV/0!</v>
      </c>
      <c r="T22" s="17"/>
      <c r="U22" s="24"/>
    </row>
    <row r="23" spans="1:21" x14ac:dyDescent="0.65">
      <c r="A23" s="17"/>
      <c r="B23" s="17"/>
      <c r="C23" s="17"/>
      <c r="D23" s="17"/>
      <c r="E23" s="18"/>
      <c r="F23" s="17"/>
      <c r="G23" s="19"/>
      <c r="H23" s="20"/>
      <c r="I23" s="17"/>
      <c r="J23" s="17"/>
      <c r="K23" s="17"/>
      <c r="L23" s="21"/>
      <c r="M23" s="22"/>
      <c r="N23" s="17"/>
      <c r="O23" s="34" t="e">
        <f t="shared" si="0"/>
        <v>#DIV/0!</v>
      </c>
      <c r="P23" s="23"/>
      <c r="Q23" s="17"/>
      <c r="R23" s="17"/>
      <c r="S23" s="35" t="e">
        <f t="shared" si="1"/>
        <v>#DIV/0!</v>
      </c>
      <c r="T23" s="17"/>
      <c r="U23" s="24"/>
    </row>
    <row r="24" spans="1:21" x14ac:dyDescent="0.65">
      <c r="A24" s="17"/>
      <c r="B24" s="17"/>
      <c r="C24" s="17"/>
      <c r="D24" s="17"/>
      <c r="E24" s="18"/>
      <c r="F24" s="17"/>
      <c r="G24" s="19"/>
      <c r="H24" s="20"/>
      <c r="I24" s="17"/>
      <c r="J24" s="17"/>
      <c r="K24" s="17"/>
      <c r="L24" s="21"/>
      <c r="M24" s="22"/>
      <c r="N24" s="17"/>
      <c r="O24" s="34" t="e">
        <f t="shared" si="0"/>
        <v>#DIV/0!</v>
      </c>
      <c r="P24" s="23"/>
      <c r="Q24" s="17"/>
      <c r="R24" s="17"/>
      <c r="S24" s="35" t="e">
        <f t="shared" si="1"/>
        <v>#DIV/0!</v>
      </c>
      <c r="T24" s="17"/>
      <c r="U24" s="24"/>
    </row>
    <row r="25" spans="1:21" x14ac:dyDescent="0.65">
      <c r="A25" s="17"/>
      <c r="B25" s="17"/>
      <c r="C25" s="17"/>
      <c r="D25" s="17"/>
      <c r="E25" s="18"/>
      <c r="F25" s="17"/>
      <c r="G25" s="19"/>
      <c r="H25" s="20"/>
      <c r="I25" s="17"/>
      <c r="J25" s="17"/>
      <c r="K25" s="17"/>
      <c r="L25" s="21"/>
      <c r="M25" s="22"/>
      <c r="N25" s="17"/>
      <c r="O25" s="34" t="e">
        <f t="shared" si="0"/>
        <v>#DIV/0!</v>
      </c>
      <c r="P25" s="23"/>
      <c r="Q25" s="17"/>
      <c r="R25" s="17"/>
      <c r="S25" s="35" t="e">
        <f t="shared" si="1"/>
        <v>#DIV/0!</v>
      </c>
      <c r="T25" s="17"/>
      <c r="U25" s="24"/>
    </row>
    <row r="26" spans="1:21" x14ac:dyDescent="0.65">
      <c r="A26" s="17"/>
      <c r="B26" s="17"/>
      <c r="C26" s="17"/>
      <c r="D26" s="17"/>
      <c r="E26" s="18"/>
      <c r="F26" s="17"/>
      <c r="G26" s="19"/>
      <c r="H26" s="20"/>
      <c r="I26" s="17"/>
      <c r="J26" s="17"/>
      <c r="K26" s="17"/>
      <c r="L26" s="21"/>
      <c r="M26" s="22"/>
      <c r="N26" s="17"/>
      <c r="O26" s="34" t="e">
        <f t="shared" si="0"/>
        <v>#DIV/0!</v>
      </c>
      <c r="P26" s="23"/>
      <c r="Q26" s="17"/>
      <c r="R26" s="17"/>
      <c r="S26" s="35" t="e">
        <f t="shared" si="1"/>
        <v>#DIV/0!</v>
      </c>
      <c r="T26" s="17"/>
      <c r="U26" s="24"/>
    </row>
    <row r="27" spans="1:21" x14ac:dyDescent="0.65">
      <c r="A27" s="17"/>
      <c r="B27" s="17"/>
      <c r="C27" s="17"/>
      <c r="D27" s="17"/>
      <c r="E27" s="18"/>
      <c r="F27" s="17"/>
      <c r="G27" s="19"/>
      <c r="H27" s="20"/>
      <c r="I27" s="17"/>
      <c r="J27" s="17"/>
      <c r="K27" s="17"/>
      <c r="L27" s="21"/>
      <c r="M27" s="22"/>
      <c r="N27" s="17"/>
      <c r="O27" s="34" t="e">
        <f t="shared" si="0"/>
        <v>#DIV/0!</v>
      </c>
      <c r="P27" s="23"/>
      <c r="Q27" s="17"/>
      <c r="R27" s="17"/>
      <c r="S27" s="35" t="e">
        <f t="shared" si="1"/>
        <v>#DIV/0!</v>
      </c>
      <c r="T27" s="17"/>
      <c r="U27" s="24"/>
    </row>
    <row r="28" spans="1:21" x14ac:dyDescent="0.65">
      <c r="A28" s="17"/>
      <c r="B28" s="17"/>
      <c r="C28" s="17"/>
      <c r="D28" s="17"/>
      <c r="E28" s="18"/>
      <c r="F28" s="17"/>
      <c r="G28" s="19"/>
      <c r="H28" s="20"/>
      <c r="I28" s="17"/>
      <c r="J28" s="17"/>
      <c r="K28" s="17"/>
      <c r="L28" s="21"/>
      <c r="M28" s="22"/>
      <c r="N28" s="17"/>
      <c r="O28" s="34" t="e">
        <f t="shared" si="0"/>
        <v>#DIV/0!</v>
      </c>
      <c r="P28" s="23"/>
      <c r="Q28" s="17"/>
      <c r="R28" s="17"/>
      <c r="S28" s="35" t="e">
        <f t="shared" si="1"/>
        <v>#DIV/0!</v>
      </c>
      <c r="T28" s="17"/>
      <c r="U28" s="24"/>
    </row>
    <row r="29" spans="1:21" x14ac:dyDescent="0.65">
      <c r="A29" s="17"/>
      <c r="B29" s="17"/>
      <c r="C29" s="17"/>
      <c r="D29" s="17"/>
      <c r="E29" s="18"/>
      <c r="F29" s="17"/>
      <c r="G29" s="19"/>
      <c r="H29" s="20"/>
      <c r="I29" s="17"/>
      <c r="J29" s="17"/>
      <c r="K29" s="17"/>
      <c r="L29" s="21"/>
      <c r="M29" s="22"/>
      <c r="N29" s="17"/>
      <c r="O29" s="34" t="e">
        <f t="shared" si="0"/>
        <v>#DIV/0!</v>
      </c>
      <c r="P29" s="23"/>
      <c r="Q29" s="17"/>
      <c r="R29" s="17"/>
      <c r="S29" s="35" t="e">
        <f t="shared" si="1"/>
        <v>#DIV/0!</v>
      </c>
      <c r="T29" s="17"/>
      <c r="U29" s="24"/>
    </row>
    <row r="30" spans="1:21" x14ac:dyDescent="0.65">
      <c r="A30" s="17"/>
      <c r="B30" s="17"/>
      <c r="C30" s="17"/>
      <c r="D30" s="17"/>
      <c r="E30" s="18"/>
      <c r="F30" s="17"/>
      <c r="G30" s="19"/>
      <c r="H30" s="20"/>
      <c r="I30" s="17"/>
      <c r="J30" s="17"/>
      <c r="K30" s="17"/>
      <c r="L30" s="21"/>
      <c r="M30" s="22"/>
      <c r="N30" s="17"/>
      <c r="O30" s="34" t="e">
        <f t="shared" si="0"/>
        <v>#DIV/0!</v>
      </c>
      <c r="P30" s="23"/>
      <c r="Q30" s="17"/>
      <c r="R30" s="17"/>
      <c r="S30" s="35" t="e">
        <f t="shared" si="1"/>
        <v>#DIV/0!</v>
      </c>
      <c r="T30" s="17"/>
      <c r="U30" s="24"/>
    </row>
    <row r="31" spans="1:21" x14ac:dyDescent="0.65">
      <c r="A31" s="17"/>
      <c r="B31" s="17"/>
      <c r="C31" s="17"/>
      <c r="D31" s="17"/>
      <c r="E31" s="18"/>
      <c r="F31" s="17"/>
      <c r="G31" s="19"/>
      <c r="H31" s="20"/>
      <c r="I31" s="17"/>
      <c r="J31" s="17"/>
      <c r="K31" s="17"/>
      <c r="L31" s="21"/>
      <c r="M31" s="22"/>
      <c r="N31" s="17"/>
      <c r="O31" s="34" t="e">
        <f t="shared" si="0"/>
        <v>#DIV/0!</v>
      </c>
      <c r="P31" s="23"/>
      <c r="Q31" s="17"/>
      <c r="R31" s="17"/>
      <c r="S31" s="35" t="e">
        <f t="shared" si="1"/>
        <v>#DIV/0!</v>
      </c>
      <c r="T31" s="17"/>
      <c r="U31" s="24"/>
    </row>
    <row r="32" spans="1:21" x14ac:dyDescent="0.65">
      <c r="A32" s="17"/>
      <c r="B32" s="17"/>
      <c r="C32" s="17"/>
      <c r="D32" s="17"/>
      <c r="E32" s="18"/>
      <c r="F32" s="17"/>
      <c r="G32" s="19"/>
      <c r="H32" s="20"/>
      <c r="I32" s="17"/>
      <c r="J32" s="17"/>
      <c r="K32" s="17"/>
      <c r="L32" s="21"/>
      <c r="M32" s="22"/>
      <c r="N32" s="17"/>
      <c r="O32" s="34" t="e">
        <f t="shared" si="0"/>
        <v>#DIV/0!</v>
      </c>
      <c r="P32" s="23"/>
      <c r="Q32" s="17"/>
      <c r="R32" s="17"/>
      <c r="S32" s="35" t="e">
        <f t="shared" si="1"/>
        <v>#DIV/0!</v>
      </c>
      <c r="T32" s="17"/>
      <c r="U32" s="24"/>
    </row>
    <row r="33" spans="1:21" x14ac:dyDescent="0.65">
      <c r="A33" s="17"/>
      <c r="B33" s="17"/>
      <c r="C33" s="17"/>
      <c r="D33" s="17"/>
      <c r="E33" s="18"/>
      <c r="F33" s="17"/>
      <c r="G33" s="19"/>
      <c r="H33" s="20"/>
      <c r="I33" s="17"/>
      <c r="J33" s="17"/>
      <c r="K33" s="17"/>
      <c r="L33" s="21"/>
      <c r="M33" s="22"/>
      <c r="N33" s="17"/>
      <c r="O33" s="34" t="e">
        <f t="shared" si="0"/>
        <v>#DIV/0!</v>
      </c>
      <c r="P33" s="23"/>
      <c r="Q33" s="17"/>
      <c r="R33" s="17"/>
      <c r="S33" s="35" t="e">
        <f t="shared" si="1"/>
        <v>#DIV/0!</v>
      </c>
      <c r="T33" s="17"/>
      <c r="U33" s="24"/>
    </row>
    <row r="34" spans="1:21" x14ac:dyDescent="0.65">
      <c r="A34" s="17"/>
      <c r="B34" s="17"/>
      <c r="C34" s="17"/>
      <c r="D34" s="17"/>
      <c r="E34" s="18"/>
      <c r="F34" s="17"/>
      <c r="G34" s="19"/>
      <c r="H34" s="20"/>
      <c r="I34" s="17"/>
      <c r="J34" s="17"/>
      <c r="K34" s="17"/>
      <c r="L34" s="21"/>
      <c r="M34" s="22"/>
      <c r="N34" s="17"/>
      <c r="O34" s="34" t="e">
        <f t="shared" si="0"/>
        <v>#DIV/0!</v>
      </c>
      <c r="P34" s="23"/>
      <c r="Q34" s="17"/>
      <c r="R34" s="17"/>
      <c r="S34" s="35" t="e">
        <f t="shared" si="1"/>
        <v>#DIV/0!</v>
      </c>
      <c r="T34" s="17"/>
      <c r="U34" s="24"/>
    </row>
    <row r="35" spans="1:21" x14ac:dyDescent="0.65">
      <c r="A35" s="17"/>
      <c r="B35" s="17"/>
      <c r="C35" s="17"/>
      <c r="D35" s="17"/>
      <c r="E35" s="18"/>
      <c r="F35" s="17"/>
      <c r="G35" s="19"/>
      <c r="H35" s="20"/>
      <c r="I35" s="17"/>
      <c r="J35" s="17"/>
      <c r="K35" s="17"/>
      <c r="L35" s="21"/>
      <c r="M35" s="22"/>
      <c r="N35" s="17"/>
      <c r="O35" s="34" t="e">
        <f t="shared" si="0"/>
        <v>#DIV/0!</v>
      </c>
      <c r="P35" s="23"/>
      <c r="Q35" s="17"/>
      <c r="R35" s="17"/>
      <c r="S35" s="35" t="e">
        <f t="shared" si="1"/>
        <v>#DIV/0!</v>
      </c>
      <c r="T35" s="17"/>
      <c r="U35" s="24"/>
    </row>
    <row r="36" spans="1:21" x14ac:dyDescent="0.65">
      <c r="A36" s="17"/>
      <c r="B36" s="17"/>
      <c r="C36" s="17"/>
      <c r="D36" s="17"/>
      <c r="E36" s="18"/>
      <c r="F36" s="17"/>
      <c r="G36" s="19"/>
      <c r="H36" s="20"/>
      <c r="I36" s="17"/>
      <c r="J36" s="17"/>
      <c r="K36" s="17"/>
      <c r="L36" s="21"/>
      <c r="M36" s="22"/>
      <c r="N36" s="17"/>
      <c r="O36" s="34" t="e">
        <f t="shared" si="0"/>
        <v>#DIV/0!</v>
      </c>
      <c r="P36" s="23"/>
      <c r="Q36" s="17"/>
      <c r="R36" s="17"/>
      <c r="S36" s="35" t="e">
        <f t="shared" si="1"/>
        <v>#DIV/0!</v>
      </c>
      <c r="T36" s="17"/>
      <c r="U36" s="24"/>
    </row>
  </sheetData>
  <dataValidations count="4">
    <dataValidation type="custom" errorStyle="warning" allowBlank="1" showInputMessage="1" showErrorMessage="1" errorTitle="Please check" error="It appears that the total discontinued and continuing is greater than the number enrolled. Please check your figures" sqref="N4 N6:N36" xr:uid="{51A8C57E-D143-4B3C-9AD4-39570F61948D}">
      <formula1>N4+M4&lt;=H4</formula1>
    </dataValidation>
    <dataValidation type="custom" allowBlank="1" showInputMessage="1" showErrorMessage="1" sqref="M6:M36" xr:uid="{5DF1DA07-77DB-4D83-A6C7-E0A8E28BAEDA}">
      <formula1>N6+M6&lt;=H6</formula1>
    </dataValidation>
    <dataValidation type="list" allowBlank="1" showInputMessage="1" showErrorMessage="1" sqref="I6:I36" xr:uid="{EB2E9534-33BA-4875-A2A7-3858865A420F}">
      <formula1>"FT, PT"</formula1>
    </dataValidation>
    <dataValidation type="list" allowBlank="1" showInputMessage="1" showErrorMessage="1" sqref="C6:C36" xr:uid="{C2C3C0C8-DD74-4A23-8AFD-07BE049034D6}">
      <formula1>"3,4,5,6,7,8,9,10,11,12"</formula1>
    </dataValidation>
  </dataValidations>
  <hyperlinks>
    <hyperlink ref="A3" location="'GUIDANCE NOTES'!A3" display="programme course code" xr:uid="{0596E841-AD13-42BD-809E-662BCEF0227D}"/>
    <hyperlink ref="B3" location="'GUIDANCE NOTES'!A4" display="full programme title" xr:uid="{6347D625-11A6-439E-8F36-911232A21879}"/>
    <hyperlink ref="C3" location="'GUIDANCE NOTES'!A5" display="course level (qualification aim) on FHEQ/RQF/SCQF" xr:uid="{5FAC62A6-B5EB-4CDE-A135-BE6F05C447ED}"/>
    <hyperlink ref="D3" location="'GUIDANCE NOTES'!A6" display="awarding body / organisation" xr:uid="{415D1D11-ABB2-4FF6-8DC0-461AE0DF8E16}"/>
    <hyperlink ref="E3" location="'GUIDANCE NOTES'!A7" display="cohort start date " xr:uid="{F8810CDE-02E0-4E5B-A3CF-08A89C8D7358}"/>
    <hyperlink ref="F3" location="'GUIDANCE NOTES'!A8" display="length of course" xr:uid="{8568B2CE-B12B-4461-A2EC-09FA44068C48}"/>
    <hyperlink ref="G3" location="'GUIDANCE NOTES'!A9" display="expected completion date" xr:uid="{620DA344-C403-462F-AD9B-4D2C107E68D9}"/>
    <hyperlink ref="H3" location="'GUIDANCE NOTES'!A10" display="number of students initially enrolled" xr:uid="{FEC6CB7C-03EE-45B0-AB38-279C74D09091}"/>
    <hyperlink ref="I3" location="'GUIDANCE NOTES'!A11" display="FT/PT" xr:uid="{03886609-B679-4C2D-9829-45DF091C6D96}"/>
    <hyperlink ref="J3" location="'GUIDANCE NOTES'!A12" display="PT  student numbers (express as FT Student Equivalent)" xr:uid="{636258D6-3681-4988-B24C-B8E1640FBEAA}"/>
    <hyperlink ref="K3" location="'GUIDANCE NOTES'!A13" display="No. International students (Non-EU)" xr:uid="{84F05C8D-390C-477B-9653-45454646B2FF}"/>
    <hyperlink ref="L3" location="'GUIDANCE NOTES'!A14" display="No. students aged 21 or over" xr:uid="{B23C94B9-13BE-442F-BC18-6E8B10C70F34}"/>
    <hyperlink ref="M3" location="'GUIDANCE NOTES'!A15" display="number continuing (still on the course as of date of return)" xr:uid="{B50A4C02-19A6-4DF4-8E17-770108BF7F43}"/>
    <hyperlink ref="N3" location="'GUIDANCE NOTES'!A16" display="number discontinued" xr:uid="{191BB4FA-111B-4599-BDEA-7F273CD5496C}"/>
    <hyperlink ref="O3" location="'GUIDANCE NOTES'!A17" display="retention rate (%)" xr:uid="{9708D17A-779F-4014-A914-7C3F267B9045}"/>
    <hyperlink ref="P3" location="'GUIDANCE NOTES'!A18" display="programme of study completed" xr:uid="{66982F9A-6968-4E36-A594-C4DDF0B0C916}"/>
    <hyperlink ref="Q3" location="'GUIDANCE NOTES'!A19" display="qualification passed" xr:uid="{BD819B68-157A-4D75-B06A-AC7293493F8D}"/>
    <hyperlink ref="R3" location="'GUIDANCE NOTES'!A20" display="qualification failed" xr:uid="{9239DD5F-3400-4DD0-8CFA-502BD5B4E0C3}"/>
    <hyperlink ref="S3" location="'GUIDANCE NOTES'!A21" display="pass rate (%)" xr:uid="{5037A70B-52EA-452F-B0DC-F76F7BA54D04}"/>
    <hyperlink ref="T3" location="'GUIDANCE NOTES'!A22" display="Exit award (see notes tab)" xr:uid="{B6AB4828-B923-42CD-9013-73C285837A45}"/>
    <hyperlink ref="U3" location="'GUIDANCE NOTES'!A23" display="Commentary (only complete if explanation of data is required)" xr:uid="{8171720B-01B1-4388-9320-B1D928CE52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6"/>
  <sheetViews>
    <sheetView workbookViewId="0">
      <selection activeCell="E27" sqref="E27"/>
    </sheetView>
  </sheetViews>
  <sheetFormatPr defaultColWidth="9.1328125" defaultRowHeight="14.25" x14ac:dyDescent="0.65"/>
  <cols>
    <col min="1" max="1" width="20.26953125" style="2" customWidth="1"/>
    <col min="2" max="2" width="32.7265625" style="2" bestFit="1" customWidth="1"/>
    <col min="3" max="3" width="14.1328125" style="2" customWidth="1"/>
    <col min="4" max="4" width="14.7265625" style="2" customWidth="1"/>
    <col min="5" max="5" width="13.86328125" style="2" customWidth="1"/>
    <col min="6" max="6" width="16.26953125" style="2" customWidth="1"/>
    <col min="7" max="7" width="13.86328125" style="2" customWidth="1"/>
    <col min="8" max="10" width="9.1328125" style="2"/>
    <col min="11" max="11" width="10.1328125" style="2" customWidth="1"/>
    <col min="12" max="12" width="10" style="2" customWidth="1"/>
    <col min="13" max="13" width="12" style="2" customWidth="1"/>
    <col min="14" max="14" width="14.54296875" style="2" customWidth="1"/>
    <col min="15" max="15" width="10.26953125" style="2" customWidth="1"/>
    <col min="16" max="16" width="12.54296875" style="2" customWidth="1"/>
    <col min="17" max="17" width="14.86328125" style="2" customWidth="1"/>
    <col min="18" max="18" width="13" style="2" customWidth="1"/>
    <col min="19" max="19" width="10.40625" style="2" customWidth="1"/>
    <col min="20" max="20" width="9.1328125" style="2"/>
    <col min="21" max="21" width="14.86328125" style="2" customWidth="1"/>
    <col min="22" max="16384" width="9.1328125" style="2"/>
  </cols>
  <sheetData>
    <row r="1" spans="1:21" ht="14.5" x14ac:dyDescent="0.7">
      <c r="A1" s="4" t="s">
        <v>72</v>
      </c>
      <c r="B1" s="3" t="e">
        <f>#REF!</f>
        <v>#REF!</v>
      </c>
      <c r="E1" s="5"/>
      <c r="G1" s="5"/>
      <c r="H1" s="6"/>
      <c r="L1" s="7"/>
      <c r="O1" s="8"/>
      <c r="P1" s="9"/>
      <c r="S1" s="9"/>
    </row>
    <row r="2" spans="1:21" ht="14.5" x14ac:dyDescent="0.7">
      <c r="A2" s="4" t="s">
        <v>49</v>
      </c>
      <c r="B2" s="3" t="e">
        <f>#REF!</f>
        <v>#REF!</v>
      </c>
      <c r="E2" s="5"/>
      <c r="G2" s="5"/>
      <c r="H2" s="6"/>
      <c r="L2" s="7"/>
      <c r="O2" s="8"/>
      <c r="P2" s="9"/>
      <c r="S2" s="9"/>
    </row>
    <row r="3" spans="1:21" s="49" customFormat="1" ht="114" x14ac:dyDescent="0.65">
      <c r="A3" s="38" t="s">
        <v>65</v>
      </c>
      <c r="B3" s="39" t="s">
        <v>53</v>
      </c>
      <c r="C3" s="39" t="s">
        <v>73</v>
      </c>
      <c r="D3" s="39" t="s">
        <v>69</v>
      </c>
      <c r="E3" s="40" t="s">
        <v>64</v>
      </c>
      <c r="F3" s="39" t="s">
        <v>2</v>
      </c>
      <c r="G3" s="41" t="s">
        <v>3</v>
      </c>
      <c r="H3" s="42" t="s">
        <v>56</v>
      </c>
      <c r="I3" s="39" t="s">
        <v>21</v>
      </c>
      <c r="J3" s="39" t="s">
        <v>66</v>
      </c>
      <c r="K3" s="39" t="s">
        <v>36</v>
      </c>
      <c r="L3" s="43" t="s">
        <v>38</v>
      </c>
      <c r="M3" s="44" t="s">
        <v>57</v>
      </c>
      <c r="N3" s="39" t="s">
        <v>6</v>
      </c>
      <c r="O3" s="45" t="s">
        <v>91</v>
      </c>
      <c r="P3" s="46" t="s">
        <v>40</v>
      </c>
      <c r="Q3" s="39" t="s">
        <v>0</v>
      </c>
      <c r="R3" s="39" t="s">
        <v>1</v>
      </c>
      <c r="S3" s="47" t="s">
        <v>92</v>
      </c>
      <c r="T3" s="47" t="s">
        <v>61</v>
      </c>
      <c r="U3" s="48" t="s">
        <v>67</v>
      </c>
    </row>
    <row r="4" spans="1:21" ht="14.5" x14ac:dyDescent="0.7">
      <c r="A4" s="10" t="s">
        <v>52</v>
      </c>
      <c r="B4" s="10" t="s">
        <v>54</v>
      </c>
      <c r="C4" s="10">
        <v>5</v>
      </c>
      <c r="D4" s="11" t="s">
        <v>39</v>
      </c>
      <c r="E4" s="12">
        <v>42998</v>
      </c>
      <c r="F4" s="10" t="s">
        <v>4</v>
      </c>
      <c r="G4" s="12">
        <v>43647</v>
      </c>
      <c r="H4" s="14">
        <v>35</v>
      </c>
      <c r="I4" s="10" t="s">
        <v>34</v>
      </c>
      <c r="J4" s="10" t="s">
        <v>75</v>
      </c>
      <c r="K4" s="10">
        <v>35</v>
      </c>
      <c r="L4" s="15">
        <v>15</v>
      </c>
      <c r="M4" s="16">
        <v>0</v>
      </c>
      <c r="N4" s="10">
        <v>5</v>
      </c>
      <c r="O4" s="34">
        <f>SUM(H4-N4)/H4</f>
        <v>0.8571428571428571</v>
      </c>
      <c r="P4" s="37">
        <v>30</v>
      </c>
      <c r="Q4" s="31">
        <v>23</v>
      </c>
      <c r="R4" s="31">
        <v>7</v>
      </c>
      <c r="S4" s="35">
        <f>SUM(Q4/(H4-N4))</f>
        <v>0.76666666666666672</v>
      </c>
      <c r="T4" s="36">
        <v>2</v>
      </c>
      <c r="U4" s="1"/>
    </row>
    <row r="5" spans="1:21" ht="28.75" x14ac:dyDescent="0.7">
      <c r="A5" s="10" t="s">
        <v>52</v>
      </c>
      <c r="B5" s="10" t="s">
        <v>55</v>
      </c>
      <c r="C5" s="10">
        <v>5</v>
      </c>
      <c r="D5" s="10" t="s">
        <v>39</v>
      </c>
      <c r="E5" s="12">
        <v>43106</v>
      </c>
      <c r="F5" s="10" t="s">
        <v>5</v>
      </c>
      <c r="G5" s="12">
        <v>44175</v>
      </c>
      <c r="H5" s="14">
        <v>32</v>
      </c>
      <c r="I5" s="10" t="s">
        <v>35</v>
      </c>
      <c r="J5" s="10">
        <f>(32*0.67)</f>
        <v>21.44</v>
      </c>
      <c r="K5" s="31">
        <v>0</v>
      </c>
      <c r="L5" s="15">
        <v>32</v>
      </c>
      <c r="M5" s="16">
        <v>25</v>
      </c>
      <c r="N5" s="10">
        <v>7</v>
      </c>
      <c r="O5" s="34">
        <f t="shared" ref="O5:O36" si="0">SUM(H5-N5)/H5</f>
        <v>0.78125</v>
      </c>
      <c r="P5" s="37">
        <v>0</v>
      </c>
      <c r="Q5" s="31">
        <v>0</v>
      </c>
      <c r="R5" s="31">
        <v>0</v>
      </c>
      <c r="S5" s="35">
        <f t="shared" ref="S5:S36" si="1">SUM(Q5/(H5-N5))</f>
        <v>0</v>
      </c>
      <c r="T5" s="1"/>
      <c r="U5" s="1"/>
    </row>
    <row r="6" spans="1:21" x14ac:dyDescent="0.65">
      <c r="A6" s="17"/>
      <c r="B6" s="17"/>
      <c r="C6" s="17"/>
      <c r="D6" s="17"/>
      <c r="E6" s="25"/>
      <c r="F6" s="17"/>
      <c r="G6" s="25"/>
      <c r="H6" s="20"/>
      <c r="I6" s="17"/>
      <c r="J6" s="17"/>
      <c r="K6" s="17"/>
      <c r="L6" s="21"/>
      <c r="M6" s="22"/>
      <c r="N6" s="17"/>
      <c r="O6" s="34" t="e">
        <f t="shared" si="0"/>
        <v>#DIV/0!</v>
      </c>
      <c r="P6" s="23"/>
      <c r="Q6" s="17"/>
      <c r="R6" s="17"/>
      <c r="S6" s="35" t="e">
        <f t="shared" si="1"/>
        <v>#DIV/0!</v>
      </c>
      <c r="T6" s="17"/>
      <c r="U6" s="24"/>
    </row>
    <row r="7" spans="1:21" x14ac:dyDescent="0.65">
      <c r="A7" s="17"/>
      <c r="B7" s="17"/>
      <c r="C7" s="17"/>
      <c r="D7" s="17"/>
      <c r="E7" s="25"/>
      <c r="F7" s="17"/>
      <c r="G7" s="25"/>
      <c r="H7" s="20"/>
      <c r="I7" s="17"/>
      <c r="J7" s="17"/>
      <c r="K7" s="17"/>
      <c r="L7" s="21"/>
      <c r="M7" s="22"/>
      <c r="N7" s="17"/>
      <c r="O7" s="34" t="e">
        <f t="shared" si="0"/>
        <v>#DIV/0!</v>
      </c>
      <c r="P7" s="23"/>
      <c r="Q7" s="17"/>
      <c r="R7" s="17"/>
      <c r="S7" s="35" t="e">
        <f t="shared" si="1"/>
        <v>#DIV/0!</v>
      </c>
      <c r="T7" s="17"/>
      <c r="U7" s="24"/>
    </row>
    <row r="8" spans="1:21" x14ac:dyDescent="0.65">
      <c r="A8" s="17"/>
      <c r="B8" s="17"/>
      <c r="C8" s="17"/>
      <c r="D8" s="17"/>
      <c r="E8" s="25"/>
      <c r="F8" s="17"/>
      <c r="G8" s="25"/>
      <c r="H8" s="20"/>
      <c r="I8" s="17"/>
      <c r="J8" s="17"/>
      <c r="K8" s="17"/>
      <c r="L8" s="21"/>
      <c r="M8" s="22"/>
      <c r="N8" s="17"/>
      <c r="O8" s="34" t="e">
        <f t="shared" si="0"/>
        <v>#DIV/0!</v>
      </c>
      <c r="P8" s="23"/>
      <c r="Q8" s="17"/>
      <c r="R8" s="17"/>
      <c r="S8" s="35" t="e">
        <f t="shared" si="1"/>
        <v>#DIV/0!</v>
      </c>
      <c r="T8" s="17"/>
      <c r="U8" s="24"/>
    </row>
    <row r="9" spans="1:21" x14ac:dyDescent="0.65">
      <c r="A9" s="17"/>
      <c r="B9" s="17"/>
      <c r="C9" s="17"/>
      <c r="D9" s="17"/>
      <c r="E9" s="25"/>
      <c r="F9" s="17"/>
      <c r="G9" s="25"/>
      <c r="H9" s="20"/>
      <c r="I9" s="17"/>
      <c r="J9" s="17"/>
      <c r="K9" s="17"/>
      <c r="L9" s="21"/>
      <c r="M9" s="22"/>
      <c r="N9" s="17"/>
      <c r="O9" s="34" t="e">
        <f t="shared" si="0"/>
        <v>#DIV/0!</v>
      </c>
      <c r="P9" s="23"/>
      <c r="Q9" s="17"/>
      <c r="R9" s="17"/>
      <c r="S9" s="35" t="e">
        <f t="shared" si="1"/>
        <v>#DIV/0!</v>
      </c>
      <c r="T9" s="17"/>
      <c r="U9" s="24"/>
    </row>
    <row r="10" spans="1:21" x14ac:dyDescent="0.65">
      <c r="A10" s="17"/>
      <c r="B10" s="17"/>
      <c r="C10" s="17"/>
      <c r="D10" s="17"/>
      <c r="E10" s="25"/>
      <c r="F10" s="17"/>
      <c r="G10" s="25"/>
      <c r="H10" s="20"/>
      <c r="I10" s="17"/>
      <c r="J10" s="17"/>
      <c r="K10" s="17"/>
      <c r="L10" s="21"/>
      <c r="M10" s="22"/>
      <c r="N10" s="17"/>
      <c r="O10" s="34" t="e">
        <f t="shared" si="0"/>
        <v>#DIV/0!</v>
      </c>
      <c r="P10" s="23"/>
      <c r="Q10" s="17"/>
      <c r="R10" s="17"/>
      <c r="S10" s="35" t="e">
        <f t="shared" si="1"/>
        <v>#DIV/0!</v>
      </c>
      <c r="T10" s="17"/>
      <c r="U10" s="24"/>
    </row>
    <row r="11" spans="1:21" x14ac:dyDescent="0.65">
      <c r="A11" s="17"/>
      <c r="B11" s="17"/>
      <c r="C11" s="17"/>
      <c r="D11" s="17"/>
      <c r="E11" s="25"/>
      <c r="F11" s="17"/>
      <c r="G11" s="25"/>
      <c r="H11" s="20"/>
      <c r="I11" s="17"/>
      <c r="J11" s="17"/>
      <c r="K11" s="17"/>
      <c r="L11" s="21"/>
      <c r="M11" s="22"/>
      <c r="N11" s="17"/>
      <c r="O11" s="34" t="e">
        <f t="shared" si="0"/>
        <v>#DIV/0!</v>
      </c>
      <c r="P11" s="23"/>
      <c r="Q11" s="17"/>
      <c r="R11" s="17"/>
      <c r="S11" s="35" t="e">
        <f t="shared" si="1"/>
        <v>#DIV/0!</v>
      </c>
      <c r="T11" s="17"/>
      <c r="U11" s="24"/>
    </row>
    <row r="12" spans="1:21" x14ac:dyDescent="0.65">
      <c r="A12" s="17"/>
      <c r="B12" s="17"/>
      <c r="C12" s="17"/>
      <c r="D12" s="17"/>
      <c r="E12" s="25"/>
      <c r="F12" s="17"/>
      <c r="G12" s="25"/>
      <c r="H12" s="20"/>
      <c r="I12" s="17"/>
      <c r="J12" s="17"/>
      <c r="K12" s="17"/>
      <c r="L12" s="21"/>
      <c r="M12" s="22"/>
      <c r="N12" s="17"/>
      <c r="O12" s="34" t="e">
        <f t="shared" si="0"/>
        <v>#DIV/0!</v>
      </c>
      <c r="P12" s="23"/>
      <c r="Q12" s="17"/>
      <c r="R12" s="17"/>
      <c r="S12" s="35" t="e">
        <f t="shared" si="1"/>
        <v>#DIV/0!</v>
      </c>
      <c r="T12" s="17"/>
      <c r="U12" s="24"/>
    </row>
    <row r="13" spans="1:21" x14ac:dyDescent="0.65">
      <c r="A13" s="17"/>
      <c r="B13" s="17"/>
      <c r="C13" s="17"/>
      <c r="D13" s="17"/>
      <c r="E13" s="25"/>
      <c r="F13" s="17"/>
      <c r="G13" s="25"/>
      <c r="H13" s="20"/>
      <c r="I13" s="17"/>
      <c r="J13" s="17"/>
      <c r="K13" s="17"/>
      <c r="L13" s="21"/>
      <c r="M13" s="22"/>
      <c r="N13" s="17"/>
      <c r="O13" s="34" t="e">
        <f t="shared" si="0"/>
        <v>#DIV/0!</v>
      </c>
      <c r="P13" s="23"/>
      <c r="Q13" s="17"/>
      <c r="R13" s="17"/>
      <c r="S13" s="35" t="e">
        <f t="shared" si="1"/>
        <v>#DIV/0!</v>
      </c>
      <c r="T13" s="17"/>
      <c r="U13" s="24"/>
    </row>
    <row r="14" spans="1:21" x14ac:dyDescent="0.65">
      <c r="A14" s="17"/>
      <c r="B14" s="17"/>
      <c r="C14" s="17"/>
      <c r="D14" s="17"/>
      <c r="E14" s="25"/>
      <c r="F14" s="17"/>
      <c r="G14" s="25"/>
      <c r="H14" s="20"/>
      <c r="I14" s="17"/>
      <c r="J14" s="17"/>
      <c r="K14" s="17"/>
      <c r="L14" s="21"/>
      <c r="M14" s="22"/>
      <c r="N14" s="17"/>
      <c r="O14" s="34" t="e">
        <f t="shared" si="0"/>
        <v>#DIV/0!</v>
      </c>
      <c r="P14" s="23"/>
      <c r="Q14" s="17"/>
      <c r="R14" s="17"/>
      <c r="S14" s="35" t="e">
        <f t="shared" si="1"/>
        <v>#DIV/0!</v>
      </c>
      <c r="T14" s="17"/>
      <c r="U14" s="24"/>
    </row>
    <row r="15" spans="1:21" x14ac:dyDescent="0.65">
      <c r="A15" s="17"/>
      <c r="B15" s="17"/>
      <c r="C15" s="17"/>
      <c r="D15" s="17"/>
      <c r="E15" s="25"/>
      <c r="F15" s="17"/>
      <c r="G15" s="25"/>
      <c r="H15" s="20"/>
      <c r="I15" s="17"/>
      <c r="J15" s="17"/>
      <c r="K15" s="17"/>
      <c r="L15" s="21"/>
      <c r="M15" s="22"/>
      <c r="N15" s="17"/>
      <c r="O15" s="34" t="e">
        <f t="shared" si="0"/>
        <v>#DIV/0!</v>
      </c>
      <c r="P15" s="23"/>
      <c r="Q15" s="17"/>
      <c r="R15" s="17"/>
      <c r="S15" s="35" t="e">
        <f t="shared" si="1"/>
        <v>#DIV/0!</v>
      </c>
      <c r="T15" s="17"/>
      <c r="U15" s="24"/>
    </row>
    <row r="16" spans="1:21" x14ac:dyDescent="0.65">
      <c r="A16" s="17"/>
      <c r="B16" s="17"/>
      <c r="C16" s="17"/>
      <c r="D16" s="17"/>
      <c r="E16" s="25"/>
      <c r="F16" s="17"/>
      <c r="G16" s="25"/>
      <c r="H16" s="20"/>
      <c r="I16" s="17"/>
      <c r="J16" s="17"/>
      <c r="K16" s="17"/>
      <c r="L16" s="21"/>
      <c r="M16" s="22"/>
      <c r="N16" s="17"/>
      <c r="O16" s="34" t="e">
        <f t="shared" si="0"/>
        <v>#DIV/0!</v>
      </c>
      <c r="P16" s="23"/>
      <c r="Q16" s="17"/>
      <c r="R16" s="17"/>
      <c r="S16" s="35" t="e">
        <f t="shared" si="1"/>
        <v>#DIV/0!</v>
      </c>
      <c r="T16" s="17"/>
      <c r="U16" s="24"/>
    </row>
    <row r="17" spans="1:21" x14ac:dyDescent="0.65">
      <c r="A17" s="17"/>
      <c r="B17" s="17"/>
      <c r="C17" s="17"/>
      <c r="D17" s="17"/>
      <c r="E17" s="25"/>
      <c r="F17" s="17"/>
      <c r="G17" s="25"/>
      <c r="H17" s="20"/>
      <c r="I17" s="17"/>
      <c r="J17" s="17"/>
      <c r="K17" s="17"/>
      <c r="L17" s="21"/>
      <c r="M17" s="22"/>
      <c r="N17" s="17"/>
      <c r="O17" s="34" t="e">
        <f t="shared" si="0"/>
        <v>#DIV/0!</v>
      </c>
      <c r="P17" s="23"/>
      <c r="Q17" s="17"/>
      <c r="R17" s="17"/>
      <c r="S17" s="35" t="e">
        <f t="shared" si="1"/>
        <v>#DIV/0!</v>
      </c>
      <c r="T17" s="17"/>
      <c r="U17" s="24"/>
    </row>
    <row r="18" spans="1:21" x14ac:dyDescent="0.65">
      <c r="A18" s="17"/>
      <c r="B18" s="17"/>
      <c r="C18" s="17"/>
      <c r="D18" s="17"/>
      <c r="E18" s="25"/>
      <c r="F18" s="17"/>
      <c r="G18" s="25"/>
      <c r="H18" s="20"/>
      <c r="I18" s="17"/>
      <c r="J18" s="17"/>
      <c r="K18" s="17"/>
      <c r="L18" s="21"/>
      <c r="M18" s="22"/>
      <c r="N18" s="17"/>
      <c r="O18" s="34" t="e">
        <f t="shared" si="0"/>
        <v>#DIV/0!</v>
      </c>
      <c r="P18" s="23"/>
      <c r="Q18" s="17"/>
      <c r="R18" s="17"/>
      <c r="S18" s="35" t="e">
        <f t="shared" si="1"/>
        <v>#DIV/0!</v>
      </c>
      <c r="T18" s="17"/>
      <c r="U18" s="24"/>
    </row>
    <row r="19" spans="1:21" x14ac:dyDescent="0.65">
      <c r="A19" s="17"/>
      <c r="B19" s="17"/>
      <c r="C19" s="17"/>
      <c r="D19" s="17"/>
      <c r="E19" s="25"/>
      <c r="F19" s="17"/>
      <c r="G19" s="25"/>
      <c r="H19" s="20"/>
      <c r="I19" s="17"/>
      <c r="J19" s="17"/>
      <c r="K19" s="17"/>
      <c r="L19" s="21"/>
      <c r="M19" s="22"/>
      <c r="N19" s="17"/>
      <c r="O19" s="34" t="e">
        <f t="shared" si="0"/>
        <v>#DIV/0!</v>
      </c>
      <c r="P19" s="23"/>
      <c r="Q19" s="17"/>
      <c r="R19" s="17"/>
      <c r="S19" s="35" t="e">
        <f t="shared" si="1"/>
        <v>#DIV/0!</v>
      </c>
      <c r="T19" s="17"/>
      <c r="U19" s="24"/>
    </row>
    <row r="20" spans="1:21" x14ac:dyDescent="0.65">
      <c r="A20" s="17"/>
      <c r="B20" s="17"/>
      <c r="C20" s="17"/>
      <c r="D20" s="17"/>
      <c r="E20" s="25"/>
      <c r="F20" s="17"/>
      <c r="G20" s="25"/>
      <c r="H20" s="20"/>
      <c r="I20" s="17"/>
      <c r="J20" s="17"/>
      <c r="K20" s="17"/>
      <c r="L20" s="21"/>
      <c r="M20" s="22"/>
      <c r="N20" s="17"/>
      <c r="O20" s="34" t="e">
        <f t="shared" si="0"/>
        <v>#DIV/0!</v>
      </c>
      <c r="P20" s="23"/>
      <c r="Q20" s="17"/>
      <c r="R20" s="17"/>
      <c r="S20" s="35" t="e">
        <f t="shared" si="1"/>
        <v>#DIV/0!</v>
      </c>
      <c r="T20" s="17"/>
      <c r="U20" s="24"/>
    </row>
    <row r="21" spans="1:21" x14ac:dyDescent="0.65">
      <c r="A21" s="17"/>
      <c r="B21" s="17"/>
      <c r="C21" s="17"/>
      <c r="D21" s="17"/>
      <c r="E21" s="25"/>
      <c r="F21" s="17"/>
      <c r="G21" s="25"/>
      <c r="H21" s="20"/>
      <c r="I21" s="17"/>
      <c r="J21" s="17"/>
      <c r="K21" s="17"/>
      <c r="L21" s="21"/>
      <c r="M21" s="22"/>
      <c r="N21" s="17"/>
      <c r="O21" s="34" t="e">
        <f t="shared" si="0"/>
        <v>#DIV/0!</v>
      </c>
      <c r="P21" s="23"/>
      <c r="Q21" s="17"/>
      <c r="R21" s="17"/>
      <c r="S21" s="35" t="e">
        <f t="shared" si="1"/>
        <v>#DIV/0!</v>
      </c>
      <c r="T21" s="17"/>
      <c r="U21" s="24"/>
    </row>
    <row r="22" spans="1:21" x14ac:dyDescent="0.65">
      <c r="A22" s="17"/>
      <c r="B22" s="17"/>
      <c r="C22" s="17"/>
      <c r="D22" s="17"/>
      <c r="E22" s="25"/>
      <c r="F22" s="17"/>
      <c r="G22" s="25"/>
      <c r="H22" s="20"/>
      <c r="I22" s="17"/>
      <c r="J22" s="17"/>
      <c r="K22" s="17"/>
      <c r="L22" s="21"/>
      <c r="M22" s="22"/>
      <c r="N22" s="17"/>
      <c r="O22" s="34" t="e">
        <f t="shared" si="0"/>
        <v>#DIV/0!</v>
      </c>
      <c r="P22" s="23"/>
      <c r="Q22" s="17"/>
      <c r="R22" s="17"/>
      <c r="S22" s="35" t="e">
        <f t="shared" si="1"/>
        <v>#DIV/0!</v>
      </c>
      <c r="T22" s="17"/>
      <c r="U22" s="24"/>
    </row>
    <row r="23" spans="1:21" x14ac:dyDescent="0.65">
      <c r="A23" s="17"/>
      <c r="B23" s="17"/>
      <c r="C23" s="17"/>
      <c r="D23" s="17"/>
      <c r="E23" s="25"/>
      <c r="F23" s="17"/>
      <c r="G23" s="25"/>
      <c r="H23" s="20"/>
      <c r="I23" s="17"/>
      <c r="J23" s="17"/>
      <c r="K23" s="17"/>
      <c r="L23" s="21"/>
      <c r="M23" s="22"/>
      <c r="N23" s="17"/>
      <c r="O23" s="34" t="e">
        <f t="shared" si="0"/>
        <v>#DIV/0!</v>
      </c>
      <c r="P23" s="23"/>
      <c r="Q23" s="17"/>
      <c r="R23" s="17"/>
      <c r="S23" s="35" t="e">
        <f t="shared" si="1"/>
        <v>#DIV/0!</v>
      </c>
      <c r="T23" s="17"/>
      <c r="U23" s="24"/>
    </row>
    <row r="24" spans="1:21" x14ac:dyDescent="0.65">
      <c r="A24" s="17"/>
      <c r="B24" s="17"/>
      <c r="C24" s="17"/>
      <c r="D24" s="17"/>
      <c r="E24" s="25"/>
      <c r="F24" s="17"/>
      <c r="G24" s="25"/>
      <c r="H24" s="20"/>
      <c r="I24" s="17"/>
      <c r="J24" s="17"/>
      <c r="K24" s="17"/>
      <c r="L24" s="21"/>
      <c r="M24" s="22"/>
      <c r="N24" s="17"/>
      <c r="O24" s="34" t="e">
        <f t="shared" si="0"/>
        <v>#DIV/0!</v>
      </c>
      <c r="P24" s="23"/>
      <c r="Q24" s="17"/>
      <c r="R24" s="17"/>
      <c r="S24" s="35" t="e">
        <f t="shared" si="1"/>
        <v>#DIV/0!</v>
      </c>
      <c r="T24" s="17"/>
      <c r="U24" s="24"/>
    </row>
    <row r="25" spans="1:21" x14ac:dyDescent="0.65">
      <c r="A25" s="17"/>
      <c r="B25" s="17"/>
      <c r="C25" s="17"/>
      <c r="D25" s="17"/>
      <c r="E25" s="25"/>
      <c r="F25" s="17"/>
      <c r="G25" s="25"/>
      <c r="H25" s="20"/>
      <c r="I25" s="17"/>
      <c r="J25" s="17"/>
      <c r="K25" s="17"/>
      <c r="L25" s="21"/>
      <c r="M25" s="22"/>
      <c r="N25" s="17"/>
      <c r="O25" s="34" t="e">
        <f t="shared" si="0"/>
        <v>#DIV/0!</v>
      </c>
      <c r="P25" s="23"/>
      <c r="Q25" s="17"/>
      <c r="R25" s="17"/>
      <c r="S25" s="35" t="e">
        <f t="shared" si="1"/>
        <v>#DIV/0!</v>
      </c>
      <c r="T25" s="17"/>
      <c r="U25" s="24"/>
    </row>
    <row r="26" spans="1:21" x14ac:dyDescent="0.65">
      <c r="A26" s="17"/>
      <c r="B26" s="17"/>
      <c r="C26" s="17"/>
      <c r="D26" s="17"/>
      <c r="E26" s="25"/>
      <c r="F26" s="17"/>
      <c r="G26" s="25"/>
      <c r="H26" s="20"/>
      <c r="I26" s="17"/>
      <c r="J26" s="17"/>
      <c r="K26" s="17"/>
      <c r="L26" s="21"/>
      <c r="M26" s="22"/>
      <c r="N26" s="17"/>
      <c r="O26" s="34" t="e">
        <f t="shared" si="0"/>
        <v>#DIV/0!</v>
      </c>
      <c r="P26" s="23"/>
      <c r="Q26" s="17"/>
      <c r="R26" s="17"/>
      <c r="S26" s="35" t="e">
        <f t="shared" si="1"/>
        <v>#DIV/0!</v>
      </c>
      <c r="T26" s="17"/>
      <c r="U26" s="24"/>
    </row>
    <row r="27" spans="1:21" x14ac:dyDescent="0.65">
      <c r="A27" s="17"/>
      <c r="B27" s="17"/>
      <c r="C27" s="17"/>
      <c r="D27" s="17"/>
      <c r="E27" s="25"/>
      <c r="F27" s="17"/>
      <c r="G27" s="25"/>
      <c r="H27" s="20"/>
      <c r="I27" s="17"/>
      <c r="J27" s="17"/>
      <c r="K27" s="17"/>
      <c r="L27" s="21"/>
      <c r="M27" s="22"/>
      <c r="N27" s="17"/>
      <c r="O27" s="34" t="e">
        <f t="shared" si="0"/>
        <v>#DIV/0!</v>
      </c>
      <c r="P27" s="23"/>
      <c r="Q27" s="17"/>
      <c r="R27" s="17"/>
      <c r="S27" s="35" t="e">
        <f t="shared" si="1"/>
        <v>#DIV/0!</v>
      </c>
      <c r="T27" s="17"/>
      <c r="U27" s="24"/>
    </row>
    <row r="28" spans="1:21" x14ac:dyDescent="0.65">
      <c r="A28" s="17"/>
      <c r="B28" s="17"/>
      <c r="C28" s="17"/>
      <c r="D28" s="17"/>
      <c r="E28" s="25"/>
      <c r="F28" s="17"/>
      <c r="G28" s="25"/>
      <c r="H28" s="20"/>
      <c r="I28" s="17"/>
      <c r="J28" s="17"/>
      <c r="K28" s="17"/>
      <c r="L28" s="21"/>
      <c r="M28" s="22"/>
      <c r="N28" s="17"/>
      <c r="O28" s="34" t="e">
        <f t="shared" si="0"/>
        <v>#DIV/0!</v>
      </c>
      <c r="P28" s="23"/>
      <c r="Q28" s="17"/>
      <c r="R28" s="17"/>
      <c r="S28" s="35" t="e">
        <f t="shared" si="1"/>
        <v>#DIV/0!</v>
      </c>
      <c r="T28" s="17"/>
      <c r="U28" s="24"/>
    </row>
    <row r="29" spans="1:21" x14ac:dyDescent="0.65">
      <c r="A29" s="17"/>
      <c r="B29" s="17"/>
      <c r="C29" s="17"/>
      <c r="D29" s="17"/>
      <c r="E29" s="25"/>
      <c r="F29" s="17"/>
      <c r="G29" s="25"/>
      <c r="H29" s="20"/>
      <c r="I29" s="17"/>
      <c r="J29" s="17"/>
      <c r="K29" s="17"/>
      <c r="L29" s="21"/>
      <c r="M29" s="22"/>
      <c r="N29" s="17"/>
      <c r="O29" s="34" t="e">
        <f t="shared" si="0"/>
        <v>#DIV/0!</v>
      </c>
      <c r="P29" s="23"/>
      <c r="Q29" s="17"/>
      <c r="R29" s="17"/>
      <c r="S29" s="35" t="e">
        <f t="shared" si="1"/>
        <v>#DIV/0!</v>
      </c>
      <c r="T29" s="17"/>
      <c r="U29" s="24"/>
    </row>
    <row r="30" spans="1:21" x14ac:dyDescent="0.65">
      <c r="A30" s="17"/>
      <c r="B30" s="17"/>
      <c r="C30" s="17"/>
      <c r="D30" s="17"/>
      <c r="E30" s="25"/>
      <c r="F30" s="17"/>
      <c r="G30" s="25"/>
      <c r="H30" s="20"/>
      <c r="I30" s="17"/>
      <c r="J30" s="17"/>
      <c r="K30" s="17"/>
      <c r="L30" s="21"/>
      <c r="M30" s="22"/>
      <c r="N30" s="17"/>
      <c r="O30" s="34" t="e">
        <f t="shared" si="0"/>
        <v>#DIV/0!</v>
      </c>
      <c r="P30" s="23"/>
      <c r="Q30" s="17"/>
      <c r="R30" s="17"/>
      <c r="S30" s="35" t="e">
        <f t="shared" si="1"/>
        <v>#DIV/0!</v>
      </c>
      <c r="T30" s="17"/>
      <c r="U30" s="24"/>
    </row>
    <row r="31" spans="1:21" x14ac:dyDescent="0.65">
      <c r="A31" s="17"/>
      <c r="B31" s="17"/>
      <c r="C31" s="17"/>
      <c r="D31" s="17"/>
      <c r="E31" s="25"/>
      <c r="F31" s="17"/>
      <c r="G31" s="25"/>
      <c r="H31" s="20"/>
      <c r="I31" s="17"/>
      <c r="J31" s="17"/>
      <c r="K31" s="17"/>
      <c r="L31" s="21"/>
      <c r="M31" s="22"/>
      <c r="N31" s="17"/>
      <c r="O31" s="34" t="e">
        <f t="shared" si="0"/>
        <v>#DIV/0!</v>
      </c>
      <c r="P31" s="23"/>
      <c r="Q31" s="17"/>
      <c r="R31" s="17"/>
      <c r="S31" s="35" t="e">
        <f t="shared" si="1"/>
        <v>#DIV/0!</v>
      </c>
      <c r="T31" s="17"/>
      <c r="U31" s="24"/>
    </row>
    <row r="32" spans="1:21" x14ac:dyDescent="0.65">
      <c r="A32" s="17"/>
      <c r="B32" s="17"/>
      <c r="C32" s="17"/>
      <c r="D32" s="17"/>
      <c r="E32" s="25"/>
      <c r="F32" s="17"/>
      <c r="G32" s="25"/>
      <c r="H32" s="20"/>
      <c r="I32" s="17"/>
      <c r="J32" s="17"/>
      <c r="K32" s="17"/>
      <c r="L32" s="21"/>
      <c r="M32" s="22"/>
      <c r="N32" s="17"/>
      <c r="O32" s="34" t="e">
        <f t="shared" si="0"/>
        <v>#DIV/0!</v>
      </c>
      <c r="P32" s="23"/>
      <c r="Q32" s="17"/>
      <c r="R32" s="17"/>
      <c r="S32" s="35" t="e">
        <f t="shared" si="1"/>
        <v>#DIV/0!</v>
      </c>
      <c r="T32" s="17"/>
      <c r="U32" s="24"/>
    </row>
    <row r="33" spans="1:21" x14ac:dyDescent="0.65">
      <c r="A33" s="17"/>
      <c r="B33" s="17"/>
      <c r="C33" s="17"/>
      <c r="D33" s="17"/>
      <c r="E33" s="25"/>
      <c r="F33" s="17"/>
      <c r="G33" s="25"/>
      <c r="H33" s="20"/>
      <c r="I33" s="17"/>
      <c r="J33" s="17"/>
      <c r="K33" s="17"/>
      <c r="L33" s="21"/>
      <c r="M33" s="22"/>
      <c r="N33" s="17"/>
      <c r="O33" s="34" t="e">
        <f t="shared" si="0"/>
        <v>#DIV/0!</v>
      </c>
      <c r="P33" s="23"/>
      <c r="Q33" s="17"/>
      <c r="R33" s="17"/>
      <c r="S33" s="35" t="e">
        <f t="shared" si="1"/>
        <v>#DIV/0!</v>
      </c>
      <c r="T33" s="17"/>
      <c r="U33" s="24"/>
    </row>
    <row r="34" spans="1:21" x14ac:dyDescent="0.65">
      <c r="A34" s="17"/>
      <c r="B34" s="17"/>
      <c r="C34" s="17"/>
      <c r="D34" s="17"/>
      <c r="E34" s="25"/>
      <c r="F34" s="17"/>
      <c r="G34" s="25"/>
      <c r="H34" s="20"/>
      <c r="I34" s="17"/>
      <c r="J34" s="17"/>
      <c r="K34" s="17"/>
      <c r="L34" s="21"/>
      <c r="M34" s="22"/>
      <c r="N34" s="17"/>
      <c r="O34" s="34" t="e">
        <f t="shared" si="0"/>
        <v>#DIV/0!</v>
      </c>
      <c r="P34" s="23"/>
      <c r="Q34" s="17"/>
      <c r="R34" s="17"/>
      <c r="S34" s="35" t="e">
        <f t="shared" si="1"/>
        <v>#DIV/0!</v>
      </c>
      <c r="T34" s="17"/>
      <c r="U34" s="24"/>
    </row>
    <row r="35" spans="1:21" x14ac:dyDescent="0.65">
      <c r="A35" s="17"/>
      <c r="B35" s="17"/>
      <c r="C35" s="17"/>
      <c r="D35" s="17"/>
      <c r="E35" s="25"/>
      <c r="F35" s="17"/>
      <c r="G35" s="25"/>
      <c r="H35" s="20"/>
      <c r="I35" s="17"/>
      <c r="J35" s="17"/>
      <c r="K35" s="17"/>
      <c r="L35" s="21"/>
      <c r="M35" s="22"/>
      <c r="N35" s="17"/>
      <c r="O35" s="34" t="e">
        <f t="shared" si="0"/>
        <v>#DIV/0!</v>
      </c>
      <c r="P35" s="23"/>
      <c r="Q35" s="17"/>
      <c r="R35" s="17"/>
      <c r="S35" s="35" t="e">
        <f t="shared" si="1"/>
        <v>#DIV/0!</v>
      </c>
      <c r="T35" s="17"/>
      <c r="U35" s="24"/>
    </row>
    <row r="36" spans="1:21" x14ac:dyDescent="0.65">
      <c r="A36" s="17"/>
      <c r="B36" s="17"/>
      <c r="C36" s="17"/>
      <c r="D36" s="17"/>
      <c r="E36" s="25"/>
      <c r="F36" s="17"/>
      <c r="G36" s="25"/>
      <c r="H36" s="20"/>
      <c r="I36" s="17"/>
      <c r="J36" s="17"/>
      <c r="K36" s="17"/>
      <c r="L36" s="21"/>
      <c r="M36" s="22"/>
      <c r="N36" s="17"/>
      <c r="O36" s="34" t="e">
        <f t="shared" si="0"/>
        <v>#DIV/0!</v>
      </c>
      <c r="P36" s="23"/>
      <c r="Q36" s="17"/>
      <c r="R36" s="17"/>
      <c r="S36" s="35" t="e">
        <f t="shared" si="1"/>
        <v>#DIV/0!</v>
      </c>
      <c r="T36" s="17"/>
      <c r="U36" s="24"/>
    </row>
  </sheetData>
  <dataValidations count="4">
    <dataValidation type="list" allowBlank="1" showInputMessage="1" showErrorMessage="1" sqref="C6:C36" xr:uid="{00000000-0002-0000-0200-000000000000}">
      <formula1>"3,4,5,6,7,8,9,10,11,12"</formula1>
    </dataValidation>
    <dataValidation type="list" allowBlank="1" showInputMessage="1" showErrorMessage="1" sqref="I6:I36" xr:uid="{00000000-0002-0000-0200-000001000000}">
      <formula1>"FT, PT"</formula1>
    </dataValidation>
    <dataValidation type="custom" allowBlank="1" showInputMessage="1" showErrorMessage="1" sqref="M6:M36" xr:uid="{00000000-0002-0000-0200-000002000000}">
      <formula1>N6+M6&lt;=H6</formula1>
    </dataValidation>
    <dataValidation type="custom" errorStyle="warning" allowBlank="1" showInputMessage="1" showErrorMessage="1" errorTitle="Please check" error="It appears that the total discontinued and continuing is greater than the number enrolled. Please check your figures" sqref="N4 N6:N36" xr:uid="{00000000-0002-0000-0200-000003000000}">
      <formula1>N4+M4&lt;=H4</formula1>
    </dataValidation>
  </dataValidations>
  <hyperlinks>
    <hyperlink ref="A3" location="'GUIDANCE NOTES'!A3" display="programme course code" xr:uid="{00000000-0004-0000-0200-000000000000}"/>
    <hyperlink ref="B3" location="'GUIDANCE NOTES'!A4" display="full programme title" xr:uid="{00000000-0004-0000-0200-000001000000}"/>
    <hyperlink ref="C3" location="'GUIDANCE NOTES'!A5" display="course level (qualification aim) on FHEQ/RQF/SCQF" xr:uid="{00000000-0004-0000-0200-000002000000}"/>
    <hyperlink ref="D3" location="'GUIDANCE NOTES'!A6" display="awarding body / organisation" xr:uid="{00000000-0004-0000-0200-000003000000}"/>
    <hyperlink ref="E3" location="'GUIDANCE NOTES'!A7" display="cohort start date " xr:uid="{00000000-0004-0000-0200-000004000000}"/>
    <hyperlink ref="F3" location="'GUIDANCE NOTES'!A8" display="length of course" xr:uid="{00000000-0004-0000-0200-000005000000}"/>
    <hyperlink ref="G3" location="'GUIDANCE NOTES'!A9" display="expected completion date" xr:uid="{00000000-0004-0000-0200-000006000000}"/>
    <hyperlink ref="H3" location="'GUIDANCE NOTES'!A10" display="number of students initially enrolled" xr:uid="{00000000-0004-0000-0200-000007000000}"/>
    <hyperlink ref="I3" location="'GUIDANCE NOTES'!A11" display="FT/PT" xr:uid="{00000000-0004-0000-0200-000008000000}"/>
    <hyperlink ref="J3" location="'GUIDANCE NOTES'!A12" display="PT  student numbers (express as FT Student Equivalent)" xr:uid="{00000000-0004-0000-0200-000009000000}"/>
    <hyperlink ref="K3" location="'GUIDANCE NOTES'!A13" display="No. International students (Non-EU)" xr:uid="{00000000-0004-0000-0200-00000A000000}"/>
    <hyperlink ref="L3" location="'GUIDANCE NOTES'!A14" display="No. students aged 21 or over" xr:uid="{00000000-0004-0000-0200-00000B000000}"/>
    <hyperlink ref="M3" location="'GUIDANCE NOTES'!A15" display="number continuing (still on the course as of date of return)" xr:uid="{00000000-0004-0000-0200-00000C000000}"/>
    <hyperlink ref="N3" location="'GUIDANCE NOTES'!A16" display="number discontinued" xr:uid="{00000000-0004-0000-0200-00000D000000}"/>
    <hyperlink ref="O3" location="'GUIDANCE NOTES'!A17" display="retention rate (%)" xr:uid="{00000000-0004-0000-0200-00000E000000}"/>
    <hyperlink ref="P3" location="'GUIDANCE NOTES'!A18" display="programme of study completed" xr:uid="{00000000-0004-0000-0200-00000F000000}"/>
    <hyperlink ref="Q3" location="'GUIDANCE NOTES'!A19" display="qualification passed" xr:uid="{00000000-0004-0000-0200-000010000000}"/>
    <hyperlink ref="R3" location="'GUIDANCE NOTES'!A20" display="qualification failed" xr:uid="{00000000-0004-0000-0200-000011000000}"/>
    <hyperlink ref="S3" location="'GUIDANCE NOTES'!A21" display="pass rate (%)" xr:uid="{00000000-0004-0000-0200-000012000000}"/>
    <hyperlink ref="T3" location="'GUIDANCE NOTES'!A22" display="Exit award (see notes tab)" xr:uid="{00000000-0004-0000-0200-000013000000}"/>
    <hyperlink ref="U3" location="'GUIDANCE NOTES'!A23" display="Commentary (only complete if explanation of data is required)" xr:uid="{00000000-0004-0000-0200-000014000000}"/>
  </hyperlink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tabSelected="1" workbookViewId="0">
      <selection activeCell="E34" sqref="E34"/>
    </sheetView>
  </sheetViews>
  <sheetFormatPr defaultColWidth="9.1328125" defaultRowHeight="14.25" x14ac:dyDescent="0.65"/>
  <cols>
    <col min="1" max="1" width="22.54296875" style="2" customWidth="1"/>
    <col min="2" max="2" width="32.7265625" style="2" bestFit="1" customWidth="1"/>
    <col min="3" max="3" width="20.40625" style="2" customWidth="1"/>
    <col min="4" max="4" width="18.7265625" style="2" customWidth="1"/>
    <col min="5" max="5" width="19.7265625" style="2" customWidth="1"/>
    <col min="6" max="6" width="24.1328125" style="2" customWidth="1"/>
    <col min="7" max="7" width="22.26953125" style="2" customWidth="1"/>
    <col min="8" max="16384" width="9.1328125" style="2"/>
  </cols>
  <sheetData>
    <row r="1" spans="1:9" ht="14.5" x14ac:dyDescent="0.7">
      <c r="A1" s="4" t="s">
        <v>72</v>
      </c>
      <c r="B1" s="27" t="e">
        <f>#REF!</f>
        <v>#REF!</v>
      </c>
      <c r="C1" s="28"/>
      <c r="D1" s="28"/>
      <c r="E1" s="29"/>
      <c r="F1" s="28"/>
    </row>
    <row r="2" spans="1:9" ht="14.5" x14ac:dyDescent="0.7">
      <c r="A2" s="4" t="s">
        <v>49</v>
      </c>
      <c r="B2" s="27" t="e">
        <f>#REF!</f>
        <v>#REF!</v>
      </c>
      <c r="C2" s="28"/>
      <c r="D2" s="28"/>
      <c r="E2" s="29"/>
      <c r="F2" s="28"/>
    </row>
    <row r="3" spans="1:9" s="49" customFormat="1" ht="71.25" x14ac:dyDescent="0.65">
      <c r="A3" s="38" t="s">
        <v>65</v>
      </c>
      <c r="B3" s="39" t="s">
        <v>53</v>
      </c>
      <c r="C3" s="39" t="s">
        <v>73</v>
      </c>
      <c r="D3" s="39" t="s">
        <v>69</v>
      </c>
      <c r="E3" s="40" t="s">
        <v>64</v>
      </c>
      <c r="F3" s="39" t="s">
        <v>62</v>
      </c>
      <c r="G3" s="51" t="s">
        <v>120</v>
      </c>
    </row>
    <row r="4" spans="1:9" x14ac:dyDescent="0.65">
      <c r="A4" s="10" t="s">
        <v>52</v>
      </c>
      <c r="B4" s="10" t="s">
        <v>54</v>
      </c>
      <c r="C4" s="10">
        <v>5</v>
      </c>
      <c r="D4" s="11" t="s">
        <v>39</v>
      </c>
      <c r="E4" s="12">
        <v>44081</v>
      </c>
      <c r="F4" s="10">
        <v>30</v>
      </c>
      <c r="G4" s="52" t="s">
        <v>75</v>
      </c>
    </row>
    <row r="5" spans="1:9" ht="28.5" x14ac:dyDescent="0.65">
      <c r="A5" s="10" t="s">
        <v>52</v>
      </c>
      <c r="B5" s="10" t="s">
        <v>55</v>
      </c>
      <c r="C5" s="10">
        <v>5</v>
      </c>
      <c r="D5" s="10" t="s">
        <v>39</v>
      </c>
      <c r="E5" s="12">
        <v>44081</v>
      </c>
      <c r="F5" s="10">
        <v>10</v>
      </c>
      <c r="G5" s="52" t="s">
        <v>75</v>
      </c>
    </row>
    <row r="6" spans="1:9" x14ac:dyDescent="0.65">
      <c r="A6" s="30"/>
      <c r="B6" s="30"/>
      <c r="C6" s="30"/>
      <c r="D6" s="30"/>
      <c r="E6" s="30"/>
      <c r="F6" s="30"/>
      <c r="G6" s="24"/>
    </row>
    <row r="7" spans="1:9" x14ac:dyDescent="0.65">
      <c r="A7" s="30"/>
      <c r="B7" s="30"/>
      <c r="C7" s="30"/>
      <c r="D7" s="30"/>
      <c r="E7" s="30"/>
      <c r="F7" s="17"/>
      <c r="G7" s="24"/>
    </row>
    <row r="8" spans="1:9" x14ac:dyDescent="0.65">
      <c r="A8" s="30"/>
      <c r="B8" s="30"/>
      <c r="C8" s="30"/>
      <c r="D8" s="30"/>
      <c r="E8" s="30"/>
      <c r="F8" s="17"/>
      <c r="G8" s="24"/>
    </row>
    <row r="9" spans="1:9" x14ac:dyDescent="0.65">
      <c r="A9" s="17"/>
      <c r="B9" s="17"/>
      <c r="C9" s="17"/>
      <c r="D9" s="17"/>
      <c r="E9" s="18"/>
      <c r="F9" s="17"/>
      <c r="G9" s="24"/>
    </row>
    <row r="10" spans="1:9" x14ac:dyDescent="0.65">
      <c r="A10" s="17"/>
      <c r="B10" s="17"/>
      <c r="C10" s="17"/>
      <c r="D10" s="17"/>
      <c r="E10" s="18"/>
      <c r="F10" s="17"/>
      <c r="G10" s="24"/>
    </row>
    <row r="11" spans="1:9" x14ac:dyDescent="0.65">
      <c r="A11" s="17"/>
      <c r="B11" s="17"/>
      <c r="C11" s="17"/>
      <c r="D11" s="17"/>
      <c r="E11" s="18"/>
      <c r="F11" s="17"/>
      <c r="G11" s="24"/>
    </row>
    <row r="12" spans="1:9" x14ac:dyDescent="0.65">
      <c r="A12" s="17"/>
      <c r="B12" s="17"/>
      <c r="C12" s="17"/>
      <c r="D12" s="17"/>
      <c r="E12" s="18"/>
      <c r="F12" s="17"/>
      <c r="G12" s="24"/>
    </row>
    <row r="13" spans="1:9" x14ac:dyDescent="0.65">
      <c r="A13" s="17"/>
      <c r="B13" s="17"/>
      <c r="C13" s="17"/>
      <c r="D13" s="17"/>
      <c r="E13" s="18"/>
      <c r="F13" s="17"/>
      <c r="G13" s="24"/>
      <c r="I13" s="33"/>
    </row>
    <row r="14" spans="1:9" x14ac:dyDescent="0.65">
      <c r="A14" s="17"/>
      <c r="B14" s="17"/>
      <c r="C14" s="17"/>
      <c r="D14" s="17"/>
      <c r="E14" s="18"/>
      <c r="F14" s="17"/>
      <c r="G14" s="24"/>
    </row>
    <row r="15" spans="1:9" x14ac:dyDescent="0.65">
      <c r="A15" s="17"/>
      <c r="B15" s="17"/>
      <c r="C15" s="17"/>
      <c r="D15" s="17"/>
      <c r="E15" s="18"/>
      <c r="F15" s="17"/>
      <c r="G15" s="24"/>
    </row>
    <row r="16" spans="1:9" x14ac:dyDescent="0.65">
      <c r="A16" s="17"/>
      <c r="B16" s="17"/>
      <c r="C16" s="17"/>
      <c r="D16" s="17"/>
      <c r="E16" s="18"/>
      <c r="F16" s="17"/>
      <c r="G16" s="24"/>
    </row>
    <row r="17" spans="1:7" x14ac:dyDescent="0.65">
      <c r="A17" s="17"/>
      <c r="B17" s="17"/>
      <c r="C17" s="17"/>
      <c r="D17" s="17"/>
      <c r="E17" s="18"/>
      <c r="F17" s="17"/>
      <c r="G17" s="24"/>
    </row>
    <row r="18" spans="1:7" x14ac:dyDescent="0.65">
      <c r="A18" s="17"/>
      <c r="B18" s="17"/>
      <c r="C18" s="17"/>
      <c r="D18" s="17"/>
      <c r="E18" s="18"/>
      <c r="F18" s="17"/>
      <c r="G18" s="24"/>
    </row>
    <row r="19" spans="1:7" x14ac:dyDescent="0.65">
      <c r="A19" s="17"/>
      <c r="B19" s="17"/>
      <c r="C19" s="17"/>
      <c r="D19" s="17"/>
      <c r="E19" s="18"/>
      <c r="F19" s="17"/>
      <c r="G19" s="24"/>
    </row>
    <row r="20" spans="1:7" x14ac:dyDescent="0.65">
      <c r="A20" s="17"/>
      <c r="B20" s="17"/>
      <c r="C20" s="17"/>
      <c r="D20" s="17"/>
      <c r="E20" s="18"/>
      <c r="F20" s="17"/>
      <c r="G20" s="24"/>
    </row>
    <row r="21" spans="1:7" x14ac:dyDescent="0.65">
      <c r="A21" s="17"/>
      <c r="B21" s="17"/>
      <c r="C21" s="17"/>
      <c r="D21" s="17"/>
      <c r="E21" s="18"/>
      <c r="F21" s="17"/>
      <c r="G21" s="24"/>
    </row>
    <row r="22" spans="1:7" x14ac:dyDescent="0.65">
      <c r="A22" s="17"/>
      <c r="B22" s="17"/>
      <c r="C22" s="17"/>
      <c r="D22" s="17"/>
      <c r="E22" s="18"/>
      <c r="F22" s="17"/>
      <c r="G22" s="24"/>
    </row>
    <row r="23" spans="1:7" x14ac:dyDescent="0.65">
      <c r="A23" s="17"/>
      <c r="B23" s="17"/>
      <c r="C23" s="17"/>
      <c r="D23" s="17"/>
      <c r="E23" s="18"/>
      <c r="F23" s="17"/>
      <c r="G23" s="24"/>
    </row>
    <row r="24" spans="1:7" x14ac:dyDescent="0.65">
      <c r="A24" s="17"/>
      <c r="B24" s="17"/>
      <c r="C24" s="17"/>
      <c r="D24" s="17"/>
      <c r="E24" s="18"/>
      <c r="F24" s="17"/>
      <c r="G24" s="24"/>
    </row>
    <row r="25" spans="1:7" x14ac:dyDescent="0.65">
      <c r="A25" s="17"/>
      <c r="B25" s="17"/>
      <c r="C25" s="17"/>
      <c r="D25" s="17"/>
      <c r="E25" s="18"/>
      <c r="F25" s="17"/>
      <c r="G25" s="24"/>
    </row>
    <row r="26" spans="1:7" x14ac:dyDescent="0.65">
      <c r="A26" s="17"/>
      <c r="B26" s="17"/>
      <c r="C26" s="17"/>
      <c r="D26" s="17"/>
      <c r="E26" s="18"/>
      <c r="F26" s="17"/>
      <c r="G26" s="24"/>
    </row>
    <row r="27" spans="1:7" x14ac:dyDescent="0.65">
      <c r="A27" s="17"/>
      <c r="B27" s="17"/>
      <c r="C27" s="17"/>
      <c r="D27" s="17"/>
      <c r="E27" s="18"/>
      <c r="F27" s="17"/>
      <c r="G27" s="24"/>
    </row>
    <row r="28" spans="1:7" x14ac:dyDescent="0.65">
      <c r="A28" s="17"/>
      <c r="B28" s="17"/>
      <c r="C28" s="17"/>
      <c r="D28" s="17"/>
      <c r="E28" s="18"/>
      <c r="F28" s="17"/>
      <c r="G28" s="24"/>
    </row>
    <row r="29" spans="1:7" x14ac:dyDescent="0.65">
      <c r="A29" s="17"/>
      <c r="B29" s="17"/>
      <c r="C29" s="17"/>
      <c r="D29" s="17"/>
      <c r="E29" s="18"/>
      <c r="F29" s="17"/>
      <c r="G29" s="24"/>
    </row>
    <row r="30" spans="1:7" x14ac:dyDescent="0.65">
      <c r="A30" s="17"/>
      <c r="B30" s="17"/>
      <c r="C30" s="17"/>
      <c r="D30" s="17"/>
      <c r="E30" s="18"/>
      <c r="F30" s="17"/>
      <c r="G30" s="24"/>
    </row>
    <row r="31" spans="1:7" x14ac:dyDescent="0.65">
      <c r="A31" s="17"/>
      <c r="B31" s="17"/>
      <c r="C31" s="17"/>
      <c r="D31" s="17"/>
      <c r="E31" s="18"/>
      <c r="F31" s="17"/>
      <c r="G31" s="24"/>
    </row>
    <row r="32" spans="1:7" x14ac:dyDescent="0.65">
      <c r="A32" s="17"/>
      <c r="B32" s="17"/>
      <c r="C32" s="17"/>
      <c r="D32" s="17"/>
      <c r="E32" s="18"/>
      <c r="F32" s="17"/>
      <c r="G32" s="24"/>
    </row>
    <row r="33" spans="1:7" x14ac:dyDescent="0.65">
      <c r="A33" s="17"/>
      <c r="B33" s="17"/>
      <c r="C33" s="17"/>
      <c r="D33" s="17"/>
      <c r="E33" s="18"/>
      <c r="F33" s="17"/>
      <c r="G33" s="24"/>
    </row>
    <row r="34" spans="1:7" x14ac:dyDescent="0.65">
      <c r="A34" s="17"/>
      <c r="B34" s="17"/>
      <c r="C34" s="17"/>
      <c r="D34" s="17"/>
      <c r="E34" s="18"/>
      <c r="F34" s="17"/>
      <c r="G34" s="24"/>
    </row>
    <row r="35" spans="1:7" x14ac:dyDescent="0.65">
      <c r="A35" s="17"/>
      <c r="B35" s="17"/>
      <c r="C35" s="17"/>
      <c r="D35" s="17"/>
      <c r="E35" s="18"/>
      <c r="F35" s="17"/>
      <c r="G35" s="24"/>
    </row>
    <row r="36" spans="1:7" x14ac:dyDescent="0.65">
      <c r="A36" s="17"/>
      <c r="B36" s="17"/>
      <c r="C36" s="17"/>
      <c r="D36" s="17"/>
      <c r="E36" s="18"/>
      <c r="F36" s="17"/>
      <c r="G36" s="24"/>
    </row>
  </sheetData>
  <dataValidations count="1">
    <dataValidation type="list" allowBlank="1" showInputMessage="1" showErrorMessage="1" sqref="C9:C36" xr:uid="{00000000-0002-0000-0400-000000000000}">
      <formula1>"3,4,5,6,7,8,9,10,11,12"</formula1>
    </dataValidation>
  </dataValidations>
  <hyperlinks>
    <hyperlink ref="F3" location="'GUIDANCE NOTES'!A10" display="number of students enrolled (headcount only)" xr:uid="{00000000-0004-0000-0400-000000000000}"/>
    <hyperlink ref="A3" location="'GUIDANCE NOTES'!A3" display="programme course code" xr:uid="{00000000-0004-0000-0400-000001000000}"/>
    <hyperlink ref="B3" location="'GUIDANCE NOTES'!A4" display="full programme title" xr:uid="{00000000-0004-0000-0400-000002000000}"/>
    <hyperlink ref="C3" location="'GUIDANCE NOTES'!A5" display="course level (qualification aim) on FHEQ/RQF/SCQF" xr:uid="{00000000-0004-0000-0400-000003000000}"/>
    <hyperlink ref="D3" location="'GUIDANCE NOTES'!A6" display="awarding body / organisation" xr:uid="{00000000-0004-0000-0400-000004000000}"/>
    <hyperlink ref="E3" location="'GUIDANCE NOTES'!A7" display="cohort start date " xr:uid="{00000000-0004-0000-0400-000005000000}"/>
    <hyperlink ref="G3" location="'GUIDANCE NOTES'!A26" display="estimated student numbers (if students not enrolled at time of completion of data return)" xr:uid="{00000000-0004-0000-0400-000006000000}"/>
  </hyperlink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workbookViewId="0">
      <selection activeCell="C30" sqref="C30"/>
    </sheetView>
  </sheetViews>
  <sheetFormatPr defaultColWidth="9.1328125" defaultRowHeight="14.25" x14ac:dyDescent="0.65"/>
  <cols>
    <col min="1" max="1" width="23.40625" style="2" customWidth="1"/>
    <col min="2" max="2" width="23" style="2" customWidth="1"/>
    <col min="3" max="3" width="52.26953125" style="2" customWidth="1"/>
    <col min="4" max="4" width="28.54296875" style="2" customWidth="1"/>
    <col min="5" max="5" width="29.26953125" style="2" customWidth="1"/>
    <col min="6" max="6" width="18.26953125" style="2" customWidth="1"/>
    <col min="7" max="7" width="17.7265625" style="2" customWidth="1"/>
    <col min="8" max="16384" width="9.1328125" style="2"/>
  </cols>
  <sheetData>
    <row r="1" spans="1:7" ht="14.5" x14ac:dyDescent="0.7">
      <c r="A1" s="4" t="s">
        <v>72</v>
      </c>
      <c r="B1" s="3" t="e">
        <f>#REF!</f>
        <v>#REF!</v>
      </c>
    </row>
    <row r="2" spans="1:7" ht="14.5" x14ac:dyDescent="0.7">
      <c r="A2" s="4" t="s">
        <v>49</v>
      </c>
      <c r="B2" s="3" t="e">
        <f>#REF!</f>
        <v>#REF!</v>
      </c>
    </row>
    <row r="3" spans="1:7" s="58" customFormat="1" x14ac:dyDescent="0.65">
      <c r="A3" s="38" t="s">
        <v>65</v>
      </c>
      <c r="B3" s="39" t="s">
        <v>53</v>
      </c>
      <c r="C3" s="50" t="s">
        <v>30</v>
      </c>
      <c r="D3" s="50" t="s">
        <v>63</v>
      </c>
      <c r="E3" s="50" t="s">
        <v>48</v>
      </c>
      <c r="F3" s="50" t="s">
        <v>33</v>
      </c>
      <c r="G3" s="50" t="s">
        <v>31</v>
      </c>
    </row>
    <row r="4" spans="1:7" ht="28.5" x14ac:dyDescent="0.65">
      <c r="A4" s="10" t="s">
        <v>52</v>
      </c>
      <c r="B4" s="10" t="s">
        <v>54</v>
      </c>
      <c r="C4" s="10" t="s">
        <v>74</v>
      </c>
      <c r="D4" s="10" t="s">
        <v>37</v>
      </c>
      <c r="E4" s="10" t="s">
        <v>32</v>
      </c>
      <c r="F4" s="10">
        <v>50</v>
      </c>
      <c r="G4" s="12">
        <v>40909</v>
      </c>
    </row>
    <row r="5" spans="1:7" ht="28.5" x14ac:dyDescent="0.65">
      <c r="A5" s="10" t="s">
        <v>90</v>
      </c>
      <c r="B5" s="10" t="s">
        <v>89</v>
      </c>
      <c r="C5" s="10" t="s">
        <v>74</v>
      </c>
      <c r="D5" s="10" t="s">
        <v>37</v>
      </c>
      <c r="E5" s="10" t="s">
        <v>32</v>
      </c>
      <c r="F5" s="10">
        <v>50</v>
      </c>
      <c r="G5" s="12">
        <v>40909</v>
      </c>
    </row>
    <row r="6" spans="1:7" x14ac:dyDescent="0.65">
      <c r="A6" s="31" t="s">
        <v>75</v>
      </c>
      <c r="B6" s="31" t="s">
        <v>75</v>
      </c>
      <c r="C6" s="31" t="s">
        <v>78</v>
      </c>
      <c r="D6" s="31" t="s">
        <v>76</v>
      </c>
      <c r="E6" s="31" t="s">
        <v>77</v>
      </c>
      <c r="F6" s="31">
        <v>100</v>
      </c>
      <c r="G6" s="32">
        <v>41889</v>
      </c>
    </row>
    <row r="7" spans="1:7" x14ac:dyDescent="0.65">
      <c r="A7" s="24"/>
      <c r="B7" s="24"/>
      <c r="C7" s="24"/>
      <c r="D7" s="24"/>
      <c r="E7" s="24"/>
      <c r="F7" s="24"/>
      <c r="G7" s="26"/>
    </row>
    <row r="8" spans="1:7" x14ac:dyDescent="0.65">
      <c r="A8" s="24"/>
      <c r="B8" s="24"/>
      <c r="C8" s="24"/>
      <c r="D8" s="24"/>
      <c r="E8" s="24"/>
      <c r="F8" s="24"/>
      <c r="G8" s="26"/>
    </row>
    <row r="9" spans="1:7" x14ac:dyDescent="0.65">
      <c r="A9" s="24"/>
      <c r="B9" s="24"/>
      <c r="C9" s="24"/>
      <c r="D9" s="24"/>
      <c r="E9" s="24"/>
      <c r="F9" s="24"/>
      <c r="G9" s="26"/>
    </row>
    <row r="10" spans="1:7" x14ac:dyDescent="0.65">
      <c r="A10" s="24"/>
      <c r="B10" s="24"/>
      <c r="C10" s="24"/>
      <c r="D10" s="24"/>
      <c r="E10" s="24"/>
      <c r="F10" s="24"/>
      <c r="G10" s="26"/>
    </row>
    <row r="11" spans="1:7" x14ac:dyDescent="0.65">
      <c r="A11" s="24"/>
      <c r="B11" s="24"/>
      <c r="C11" s="24"/>
      <c r="D11" s="24"/>
      <c r="E11" s="24"/>
      <c r="F11" s="24"/>
      <c r="G11" s="26"/>
    </row>
    <row r="12" spans="1:7" x14ac:dyDescent="0.65">
      <c r="A12" s="24"/>
      <c r="B12" s="24"/>
      <c r="C12" s="24"/>
      <c r="D12" s="24"/>
      <c r="E12" s="24"/>
      <c r="F12" s="24"/>
      <c r="G12" s="26"/>
    </row>
    <row r="13" spans="1:7" x14ac:dyDescent="0.65">
      <c r="A13" s="24"/>
      <c r="B13" s="24"/>
      <c r="C13" s="24"/>
      <c r="D13" s="24"/>
      <c r="E13" s="24"/>
      <c r="F13" s="24"/>
      <c r="G13" s="26"/>
    </row>
    <row r="14" spans="1:7" x14ac:dyDescent="0.65">
      <c r="A14" s="24"/>
      <c r="B14" s="24"/>
      <c r="C14" s="24"/>
      <c r="D14" s="24"/>
      <c r="E14" s="24"/>
      <c r="F14" s="24"/>
      <c r="G14" s="26"/>
    </row>
    <row r="15" spans="1:7" x14ac:dyDescent="0.65">
      <c r="A15" s="24"/>
      <c r="B15" s="24"/>
      <c r="C15" s="24"/>
      <c r="D15" s="24"/>
      <c r="E15" s="24"/>
      <c r="F15" s="24"/>
      <c r="G15" s="26"/>
    </row>
    <row r="16" spans="1:7" x14ac:dyDescent="0.65">
      <c r="A16" s="24"/>
      <c r="B16" s="24"/>
      <c r="C16" s="24"/>
      <c r="D16" s="24"/>
      <c r="E16" s="24"/>
      <c r="F16" s="24"/>
      <c r="G16" s="26"/>
    </row>
    <row r="17" spans="1:7" x14ac:dyDescent="0.65">
      <c r="A17" s="24"/>
      <c r="B17" s="24"/>
      <c r="C17" s="24"/>
      <c r="D17" s="24"/>
      <c r="E17" s="24"/>
      <c r="F17" s="24"/>
      <c r="G17" s="26"/>
    </row>
    <row r="18" spans="1:7" x14ac:dyDescent="0.65">
      <c r="A18" s="24"/>
      <c r="B18" s="24"/>
      <c r="C18" s="24"/>
      <c r="D18" s="24"/>
      <c r="E18" s="24"/>
      <c r="F18" s="24"/>
      <c r="G18" s="26"/>
    </row>
    <row r="19" spans="1:7" x14ac:dyDescent="0.65">
      <c r="A19" s="24"/>
      <c r="B19" s="24"/>
      <c r="C19" s="24"/>
      <c r="D19" s="24"/>
      <c r="E19" s="24"/>
      <c r="F19" s="24"/>
      <c r="G19" s="26"/>
    </row>
    <row r="20" spans="1:7" x14ac:dyDescent="0.65">
      <c r="A20" s="24"/>
      <c r="B20" s="24"/>
      <c r="C20" s="24"/>
      <c r="D20" s="24"/>
      <c r="E20" s="24"/>
      <c r="F20" s="24"/>
      <c r="G20" s="26"/>
    </row>
    <row r="21" spans="1:7" x14ac:dyDescent="0.65">
      <c r="A21" s="24"/>
      <c r="B21" s="24"/>
      <c r="C21" s="24"/>
      <c r="D21" s="24"/>
      <c r="E21" s="24"/>
      <c r="F21" s="24"/>
      <c r="G21" s="26"/>
    </row>
    <row r="22" spans="1:7" x14ac:dyDescent="0.65">
      <c r="A22" s="24"/>
      <c r="B22" s="24"/>
      <c r="C22" s="24"/>
      <c r="D22" s="24"/>
      <c r="E22" s="24"/>
      <c r="F22" s="24"/>
      <c r="G22" s="26"/>
    </row>
    <row r="23" spans="1:7" x14ac:dyDescent="0.65">
      <c r="A23" s="24"/>
      <c r="B23" s="24"/>
      <c r="C23" s="24"/>
      <c r="D23" s="24"/>
      <c r="E23" s="24"/>
      <c r="F23" s="24"/>
      <c r="G23" s="26"/>
    </row>
    <row r="24" spans="1:7" x14ac:dyDescent="0.65">
      <c r="A24" s="24"/>
      <c r="B24" s="24"/>
      <c r="C24" s="24"/>
      <c r="D24" s="24"/>
      <c r="E24" s="24"/>
      <c r="F24" s="24"/>
      <c r="G24" s="26"/>
    </row>
    <row r="25" spans="1:7" x14ac:dyDescent="0.65">
      <c r="A25" s="24"/>
      <c r="B25" s="24"/>
      <c r="C25" s="24"/>
      <c r="D25" s="24"/>
      <c r="E25" s="24"/>
      <c r="F25" s="24"/>
      <c r="G25" s="26"/>
    </row>
    <row r="26" spans="1:7" x14ac:dyDescent="0.65">
      <c r="A26" s="24"/>
      <c r="B26" s="24"/>
      <c r="C26" s="24"/>
      <c r="D26" s="24"/>
      <c r="E26" s="24"/>
      <c r="F26" s="24"/>
      <c r="G26" s="26"/>
    </row>
  </sheetData>
  <hyperlinks>
    <hyperlink ref="B3" location="'GUIDANCE NOTES'!A31" display="full programme title" xr:uid="{00000000-0004-0000-0500-000000000000}"/>
    <hyperlink ref="A3" location="'GUIDANCE NOTES'!A30" display="programme course code" xr:uid="{00000000-0004-0000-0500-000001000000}"/>
    <hyperlink ref="C3" location="'GUIDANCE NOTES'!A32" display="Role" xr:uid="{00000000-0004-0000-0500-000002000000}"/>
    <hyperlink ref="D3" location="'GUIDANCE NOTES'!A33" display="Academic/Management" xr:uid="{00000000-0004-0000-0500-000003000000}"/>
    <hyperlink ref="E3" location="'GUIDANCE NOTES'!A34" display="Name" xr:uid="{00000000-0004-0000-0500-000004000000}"/>
    <hyperlink ref="F3" location="'GUIDANCE NOTES'!A35" display="% of full time" xr:uid="{00000000-0004-0000-0500-000005000000}"/>
    <hyperlink ref="G3" location="'GUIDANCE NOTES'!A36" display="start date" xr:uid="{00000000-0004-0000-0500-000006000000}"/>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 NOTES</vt:lpstr>
      <vt:lpstr>COHORTS 2020-21</vt:lpstr>
      <vt:lpstr>COHORTS 2021-22</vt:lpstr>
      <vt:lpstr>COHORTS 2022-23</vt:lpstr>
      <vt:lpstr>ENROLMENTS 2023-24</vt:lpstr>
      <vt:lpstr>STAFF data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2019-08-08T08:04:35Z</dcterms:created>
  <dcterms:modified xsi:type="dcterms:W3CDTF">2023-05-02T10:22:46Z</dcterms:modified>
</cp:coreProperties>
</file>